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REMANENTE" sheetId="1" r:id="rId1"/>
  </sheets>
  <definedNames>
    <definedName name="_xlnm.Print_Area" localSheetId="0">'REMANENTE'!$A$1:$D$23</definedName>
  </definedNames>
  <calcPr fullCalcOnLoad="1"/>
</workbook>
</file>

<file path=xl/sharedStrings.xml><?xml version="1.0" encoding="utf-8"?>
<sst xmlns="http://schemas.openxmlformats.org/spreadsheetml/2006/main" count="35" uniqueCount="31">
  <si>
    <t>UNIVERSIDAD POLITÉCNICA DE MADRID</t>
  </si>
  <si>
    <t>ESTADO DEL REMANENTE DE TESORERÍA</t>
  </si>
  <si>
    <t>EJERCICIO 2017   FECHA 31/12/2017</t>
  </si>
  <si>
    <t>Número de cuentas</t>
  </si>
  <si>
    <t>EJERCICIO 2017</t>
  </si>
  <si>
    <t>57, 556</t>
  </si>
  <si>
    <t>1. (+) Fondos líquidos</t>
  </si>
  <si>
    <t>2. (+) Derechos pendientes de cobro</t>
  </si>
  <si>
    <t>430</t>
  </si>
  <si>
    <t>(+) Del Presupuesto corriente.</t>
  </si>
  <si>
    <t>431</t>
  </si>
  <si>
    <t>(+) De presupuestos cerrados</t>
  </si>
  <si>
    <t>246, 247, 260, 265, 440, 442, 449, 456, 470, 471, 472, 537, 538, 550, 565, 566</t>
  </si>
  <si>
    <t>(+) De operaciones no presupuestarias</t>
  </si>
  <si>
    <t>435, 436</t>
  </si>
  <si>
    <t>(+) De operaciones comerciales</t>
  </si>
  <si>
    <t>3. (-) Obligaciones pendientes de pago</t>
  </si>
  <si>
    <t>400</t>
  </si>
  <si>
    <t>401</t>
  </si>
  <si>
    <t>167, 168, 180, 185, 410, 412, 417, 419, 453, 456, 475, 476, 477, 517, 518, 550, 560, 561</t>
  </si>
  <si>
    <t>405, 406</t>
  </si>
  <si>
    <t>4. (+) Partidas pendientes de aplicación</t>
  </si>
  <si>
    <t>554, 559</t>
  </si>
  <si>
    <t>(-) Cobros realizados pendientes de aplicación definitiva</t>
  </si>
  <si>
    <t>555, 5581, 5585</t>
  </si>
  <si>
    <t>(+) Pagos realizados pendientes de aplicación definitiva</t>
  </si>
  <si>
    <t>I. Remanente de tesorería total (1+2+3+4)</t>
  </si>
  <si>
    <t>II. Exceso de financiación afectada</t>
  </si>
  <si>
    <t>295, 298, 490, 595, 598</t>
  </si>
  <si>
    <t>III. Saldos de dudoso cobro</t>
  </si>
  <si>
    <t>IV. Remanente de tesorería no afectado (I-II-III)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</si>
</sst>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);\-#,##0.00"/>
    <numFmt numFmtId="165" formatCode="#,##0.00;\-#,##0.00"/>
  </numFmts>
  <fonts count="51">
    <font>
      <sz val="10"/>
      <color indexed="8"/>
      <name val="MS Sans Serif"/>
      <family val="0"/>
    </font>
    <font>
      <sz val="6.95"/>
      <color indexed="8"/>
      <name val="Arial"/>
      <family val="0"/>
    </font>
    <font>
      <sz val="6.25"/>
      <color indexed="8"/>
      <name val="Arial"/>
      <family val="0"/>
    </font>
    <font>
      <b/>
      <sz val="24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8"/>
      <color indexed="8"/>
      <name val="Calibri"/>
      <family val="2"/>
    </font>
    <font>
      <b/>
      <sz val="24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CEEC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9">
    <xf numFmtId="0" fontId="0" fillId="0" borderId="0" xfId="0" applyNumberFormat="1" applyFill="1" applyBorder="1" applyAlignment="1" applyProtection="1">
      <alignment/>
      <protection/>
    </xf>
    <xf numFmtId="0" fontId="21" fillId="33" borderId="0" xfId="0" applyFont="1" applyFill="1" applyAlignment="1">
      <alignment/>
    </xf>
    <xf numFmtId="0" fontId="21" fillId="34" borderId="0" xfId="0" applyFont="1" applyFill="1" applyAlignment="1">
      <alignment/>
    </xf>
    <xf numFmtId="0" fontId="3" fillId="34" borderId="0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Border="1" applyAlignment="1" applyProtection="1">
      <alignment/>
      <protection/>
    </xf>
    <xf numFmtId="4" fontId="21" fillId="33" borderId="0" xfId="0" applyNumberFormat="1" applyFont="1" applyFill="1" applyAlignment="1">
      <alignment/>
    </xf>
    <xf numFmtId="0" fontId="22" fillId="34" borderId="0" xfId="0" applyFont="1" applyFill="1" applyAlignment="1">
      <alignment horizontal="center"/>
    </xf>
    <xf numFmtId="0" fontId="23" fillId="34" borderId="0" xfId="0" applyFont="1" applyFill="1" applyBorder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4" fillId="35" borderId="10" xfId="0" applyNumberFormat="1" applyFont="1" applyFill="1" applyBorder="1" applyAlignment="1" applyProtection="1">
      <alignment horizontal="center" vertical="center" wrapText="1"/>
      <protection/>
    </xf>
    <xf numFmtId="0" fontId="24" fillId="35" borderId="10" xfId="0" applyNumberFormat="1" applyFont="1" applyFill="1" applyBorder="1" applyAlignment="1" applyProtection="1">
      <alignment vertical="center" wrapText="1"/>
      <protection/>
    </xf>
    <xf numFmtId="4" fontId="24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35" borderId="11" xfId="0" applyNumberFormat="1" applyFont="1" applyFill="1" applyBorder="1" applyAlignment="1" applyProtection="1">
      <alignment horizontal="center" vertical="center" wrapText="1"/>
      <protection/>
    </xf>
    <xf numFmtId="0" fontId="24" fillId="35" borderId="11" xfId="0" applyNumberFormat="1" applyFont="1" applyFill="1" applyBorder="1" applyAlignment="1" applyProtection="1">
      <alignment vertical="center" wrapText="1"/>
      <protection/>
    </xf>
    <xf numFmtId="4" fontId="48" fillId="35" borderId="11" xfId="0" applyNumberFormat="1" applyFont="1" applyFill="1" applyBorder="1" applyAlignment="1" applyProtection="1">
      <alignment horizontal="right" vertical="center"/>
      <protection locked="0"/>
    </xf>
    <xf numFmtId="4" fontId="24" fillId="35" borderId="11" xfId="0" applyNumberFormat="1" applyFont="1" applyFill="1" applyBorder="1" applyAlignment="1" applyProtection="1">
      <alignment horizontal="right" vertical="center"/>
      <protection locked="0"/>
    </xf>
    <xf numFmtId="4" fontId="25" fillId="34" borderId="0" xfId="0" applyNumberFormat="1" applyFont="1" applyFill="1" applyBorder="1" applyAlignment="1" applyProtection="1">
      <alignment horizontal="right" vertical="center"/>
      <protection locked="0"/>
    </xf>
    <xf numFmtId="0" fontId="24" fillId="35" borderId="11" xfId="0" applyNumberFormat="1" applyFont="1" applyFill="1" applyBorder="1" applyAlignment="1" applyProtection="1">
      <alignment horizontal="center" vertical="center" wrapText="1"/>
      <protection/>
    </xf>
    <xf numFmtId="0" fontId="25" fillId="36" borderId="11" xfId="0" applyNumberFormat="1" applyFont="1" applyFill="1" applyBorder="1" applyAlignment="1" applyProtection="1">
      <alignment horizontal="center" vertical="center" wrapText="1"/>
      <protection/>
    </xf>
    <xf numFmtId="0" fontId="25" fillId="36" borderId="11" xfId="0" applyNumberFormat="1" applyFont="1" applyFill="1" applyBorder="1" applyAlignment="1" applyProtection="1">
      <alignment vertical="center" wrapText="1"/>
      <protection/>
    </xf>
    <xf numFmtId="4" fontId="25" fillId="34" borderId="11" xfId="0" applyNumberFormat="1" applyFont="1" applyFill="1" applyBorder="1" applyAlignment="1" applyProtection="1">
      <alignment horizontal="right" vertical="center"/>
      <protection locked="0"/>
    </xf>
    <xf numFmtId="4" fontId="49" fillId="33" borderId="11" xfId="0" applyNumberFormat="1" applyFont="1" applyFill="1" applyBorder="1" applyAlignment="1" applyProtection="1">
      <alignment horizontal="right" vertical="center"/>
      <protection locked="0"/>
    </xf>
    <xf numFmtId="0" fontId="25" fillId="36" borderId="11" xfId="0" applyNumberFormat="1" applyFont="1" applyFill="1" applyBorder="1" applyAlignment="1" applyProtection="1">
      <alignment horizontal="left" vertical="top" wrapText="1"/>
      <protection/>
    </xf>
    <xf numFmtId="4" fontId="25" fillId="34" borderId="11" xfId="0" applyNumberFormat="1" applyFont="1" applyFill="1" applyBorder="1" applyAlignment="1" applyProtection="1">
      <alignment horizontal="right" vertical="top"/>
      <protection locked="0"/>
    </xf>
    <xf numFmtId="4" fontId="24" fillId="33" borderId="11" xfId="0" applyNumberFormat="1" applyFont="1" applyFill="1" applyBorder="1" applyAlignment="1" applyProtection="1">
      <alignment horizontal="right" vertical="center"/>
      <protection locked="0"/>
    </xf>
    <xf numFmtId="0" fontId="25" fillId="36" borderId="11" xfId="0" applyNumberFormat="1" applyFont="1" applyFill="1" applyBorder="1" applyAlignment="1" applyProtection="1">
      <alignment vertical="top" wrapText="1"/>
      <protection/>
    </xf>
    <xf numFmtId="4" fontId="25" fillId="34" borderId="11" xfId="52" applyNumberFormat="1" applyFont="1" applyFill="1" applyBorder="1" applyAlignment="1">
      <alignment horizontal="right" vertical="center"/>
      <protection/>
    </xf>
    <xf numFmtId="4" fontId="25" fillId="34" borderId="12" xfId="0" applyNumberFormat="1" applyFont="1" applyFill="1" applyBorder="1" applyAlignment="1" applyProtection="1">
      <alignment horizontal="right" vertical="center"/>
      <protection locked="0"/>
    </xf>
    <xf numFmtId="0" fontId="24" fillId="35" borderId="13" xfId="0" applyNumberFormat="1" applyFont="1" applyFill="1" applyBorder="1" applyAlignment="1" applyProtection="1">
      <alignment horizontal="center" vertical="center" wrapText="1"/>
      <protection/>
    </xf>
    <xf numFmtId="0" fontId="24" fillId="35" borderId="13" xfId="0" applyNumberFormat="1" applyFont="1" applyFill="1" applyBorder="1" applyAlignment="1" applyProtection="1">
      <alignment vertical="center" wrapText="1"/>
      <protection/>
    </xf>
    <xf numFmtId="4" fontId="48" fillId="35" borderId="13" xfId="0" applyNumberFormat="1" applyFont="1" applyFill="1" applyBorder="1" applyAlignment="1" applyProtection="1">
      <alignment horizontal="right" vertical="center"/>
      <protection locked="0"/>
    </xf>
    <xf numFmtId="4" fontId="24" fillId="35" borderId="13" xfId="0" applyNumberFormat="1" applyFont="1" applyFill="1" applyBorder="1" applyAlignment="1" applyProtection="1">
      <alignment horizontal="right" vertical="center"/>
      <protection locked="0"/>
    </xf>
    <xf numFmtId="165" fontId="50" fillId="34" borderId="0" xfId="0" applyNumberFormat="1" applyFont="1" applyFill="1" applyBorder="1" applyAlignment="1">
      <alignment horizontal="right" vertical="top" wrapText="1"/>
    </xf>
    <xf numFmtId="0" fontId="29" fillId="33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2" fillId="33" borderId="0" xfId="0" applyFont="1" applyFill="1" applyAlignment="1">
      <alignment horizontal="center"/>
    </xf>
    <xf numFmtId="0" fontId="23" fillId="33" borderId="14" xfId="0" applyFont="1" applyFill="1" applyBorder="1" applyAlignment="1">
      <alignment horizontal="center" vertical="center"/>
    </xf>
    <xf numFmtId="0" fontId="30" fillId="33" borderId="14" xfId="0" applyFont="1" applyFill="1" applyBorder="1" applyAlignment="1">
      <alignment horizontal="center" vertical="center"/>
    </xf>
    <xf numFmtId="4" fontId="24" fillId="35" borderId="15" xfId="0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1"/>
  <sheetViews>
    <sheetView tabSelected="1" zoomScalePageLayoutView="0" workbookViewId="0" topLeftCell="A4">
      <selection activeCell="B10" sqref="B10"/>
    </sheetView>
  </sheetViews>
  <sheetFormatPr defaultColWidth="11.421875" defaultRowHeight="12.75"/>
  <cols>
    <col min="1" max="1" width="20.140625" style="1" customWidth="1"/>
    <col min="2" max="2" width="51.28125" style="1" customWidth="1"/>
    <col min="3" max="3" width="14.7109375" style="1" customWidth="1"/>
    <col min="4" max="4" width="17.7109375" style="1" bestFit="1" customWidth="1"/>
    <col min="5" max="5" width="6.421875" style="2" customWidth="1"/>
    <col min="6" max="6" width="14.140625" style="1" bestFit="1" customWidth="1"/>
    <col min="7" max="16384" width="11.421875" style="1" customWidth="1"/>
  </cols>
  <sheetData>
    <row r="2" spans="1:5" ht="56.25" customHeight="1">
      <c r="A2" s="33" t="s">
        <v>0</v>
      </c>
      <c r="B2" s="34"/>
      <c r="C2" s="34"/>
      <c r="D2" s="34"/>
      <c r="E2" s="3"/>
    </row>
    <row r="3" spans="1:5" ht="16.5" customHeight="1">
      <c r="A3" s="35" t="s">
        <v>1</v>
      </c>
      <c r="B3" s="35"/>
      <c r="C3" s="35"/>
      <c r="D3" s="35"/>
      <c r="E3" s="6"/>
    </row>
    <row r="4" spans="1:5" s="8" customFormat="1" ht="46.5" customHeight="1">
      <c r="A4" s="36" t="s">
        <v>2</v>
      </c>
      <c r="B4" s="37"/>
      <c r="C4" s="36"/>
      <c r="D4" s="36"/>
      <c r="E4" s="7"/>
    </row>
    <row r="5" spans="1:5" ht="15.75">
      <c r="A5" s="9" t="s">
        <v>3</v>
      </c>
      <c r="B5" s="10"/>
      <c r="C5" s="38" t="s">
        <v>4</v>
      </c>
      <c r="D5" s="38"/>
      <c r="E5" s="11"/>
    </row>
    <row r="6" spans="1:5" ht="15.75">
      <c r="A6" s="12" t="s">
        <v>5</v>
      </c>
      <c r="B6" s="13" t="s">
        <v>6</v>
      </c>
      <c r="C6" s="14"/>
      <c r="D6" s="15">
        <v>73530628.86999997</v>
      </c>
      <c r="E6" s="16"/>
    </row>
    <row r="7" spans="1:5" ht="19.5" customHeight="1">
      <c r="A7" s="17"/>
      <c r="B7" s="13" t="s">
        <v>7</v>
      </c>
      <c r="C7" s="14"/>
      <c r="D7" s="15">
        <f>SUM(C8:C11)</f>
        <v>86135186.99</v>
      </c>
      <c r="E7" s="16"/>
    </row>
    <row r="8" spans="1:5" ht="15" customHeight="1">
      <c r="A8" s="18" t="s">
        <v>8</v>
      </c>
      <c r="B8" s="19" t="s">
        <v>9</v>
      </c>
      <c r="C8" s="20">
        <v>15449635.69</v>
      </c>
      <c r="D8" s="21"/>
      <c r="E8" s="16"/>
    </row>
    <row r="9" spans="1:6" ht="15" customHeight="1">
      <c r="A9" s="18" t="s">
        <v>10</v>
      </c>
      <c r="B9" s="19" t="s">
        <v>11</v>
      </c>
      <c r="C9" s="20">
        <v>20524506.08</v>
      </c>
      <c r="D9" s="21"/>
      <c r="E9" s="16"/>
      <c r="F9" s="5"/>
    </row>
    <row r="10" spans="1:6" ht="51">
      <c r="A10" s="18" t="s">
        <v>12</v>
      </c>
      <c r="B10" s="22" t="s">
        <v>13</v>
      </c>
      <c r="C10" s="23">
        <v>50161045.22</v>
      </c>
      <c r="D10" s="21"/>
      <c r="E10" s="16"/>
      <c r="F10" s="5"/>
    </row>
    <row r="11" spans="1:6" ht="15" customHeight="1">
      <c r="A11" s="18" t="s">
        <v>14</v>
      </c>
      <c r="B11" s="19" t="s">
        <v>15</v>
      </c>
      <c r="C11" s="20">
        <v>0</v>
      </c>
      <c r="D11" s="24"/>
      <c r="E11" s="16"/>
      <c r="F11" s="5"/>
    </row>
    <row r="12" spans="1:6" ht="19.5" customHeight="1">
      <c r="A12" s="17"/>
      <c r="B12" s="13" t="s">
        <v>16</v>
      </c>
      <c r="C12" s="14"/>
      <c r="D12" s="15">
        <f>SUM(C13:C16)</f>
        <v>-30372443.34</v>
      </c>
      <c r="E12" s="16"/>
      <c r="F12" s="5"/>
    </row>
    <row r="13" spans="1:5" ht="15" customHeight="1">
      <c r="A13" s="18" t="s">
        <v>17</v>
      </c>
      <c r="B13" s="19" t="s">
        <v>9</v>
      </c>
      <c r="C13" s="20">
        <v>-15193802.1</v>
      </c>
      <c r="D13" s="21"/>
      <c r="E13" s="16"/>
    </row>
    <row r="14" spans="1:5" ht="15" customHeight="1">
      <c r="A14" s="18" t="s">
        <v>18</v>
      </c>
      <c r="B14" s="19" t="s">
        <v>11</v>
      </c>
      <c r="C14" s="20">
        <v>0</v>
      </c>
      <c r="D14" s="21"/>
      <c r="E14" s="16"/>
    </row>
    <row r="15" spans="1:5" ht="51">
      <c r="A15" s="18" t="s">
        <v>19</v>
      </c>
      <c r="B15" s="25" t="s">
        <v>13</v>
      </c>
      <c r="C15" s="23">
        <v>-15178641.24</v>
      </c>
      <c r="D15" s="21"/>
      <c r="E15" s="16"/>
    </row>
    <row r="16" spans="1:5" ht="15" customHeight="1">
      <c r="A16" s="18" t="s">
        <v>20</v>
      </c>
      <c r="B16" s="19" t="s">
        <v>15</v>
      </c>
      <c r="C16" s="20">
        <v>0</v>
      </c>
      <c r="D16" s="24"/>
      <c r="E16" s="16"/>
    </row>
    <row r="17" spans="1:5" ht="19.5" customHeight="1">
      <c r="A17" s="17"/>
      <c r="B17" s="13" t="s">
        <v>21</v>
      </c>
      <c r="C17" s="14"/>
      <c r="D17" s="15">
        <f>C18+C19</f>
        <v>4983150</v>
      </c>
      <c r="E17" s="16"/>
    </row>
    <row r="18" spans="1:5" ht="15" customHeight="1">
      <c r="A18" s="18" t="s">
        <v>22</v>
      </c>
      <c r="B18" s="19" t="s">
        <v>23</v>
      </c>
      <c r="C18" s="26">
        <v>-175471.71</v>
      </c>
      <c r="D18" s="21"/>
      <c r="E18" s="16"/>
    </row>
    <row r="19" spans="1:6" ht="15" customHeight="1">
      <c r="A19" s="18" t="s">
        <v>24</v>
      </c>
      <c r="B19" s="19" t="s">
        <v>25</v>
      </c>
      <c r="C19" s="20">
        <v>5158621.71</v>
      </c>
      <c r="D19" s="21"/>
      <c r="E19" s="16"/>
      <c r="F19" s="4"/>
    </row>
    <row r="20" spans="1:6" ht="19.5" customHeight="1">
      <c r="A20" s="17"/>
      <c r="B20" s="13" t="s">
        <v>26</v>
      </c>
      <c r="C20" s="14"/>
      <c r="D20" s="15">
        <f>D6+D7+D12+D17</f>
        <v>134276522.51999995</v>
      </c>
      <c r="E20" s="16"/>
      <c r="F20" s="5"/>
    </row>
    <row r="21" spans="1:5" ht="19.5" customHeight="1">
      <c r="A21" s="17"/>
      <c r="B21" s="13" t="s">
        <v>27</v>
      </c>
      <c r="C21" s="14"/>
      <c r="D21" s="15">
        <v>94746123.29</v>
      </c>
      <c r="E21" s="27"/>
    </row>
    <row r="22" spans="1:6" ht="15.75">
      <c r="A22" s="12" t="s">
        <v>28</v>
      </c>
      <c r="B22" s="13" t="s">
        <v>29</v>
      </c>
      <c r="C22" s="14"/>
      <c r="D22" s="15">
        <f>37525403.13-2137371.39</f>
        <v>35388031.74</v>
      </c>
      <c r="E22" s="16"/>
      <c r="F22" s="5"/>
    </row>
    <row r="23" spans="1:5" ht="26.25" customHeight="1">
      <c r="A23" s="28"/>
      <c r="B23" s="29" t="s">
        <v>30</v>
      </c>
      <c r="C23" s="30"/>
      <c r="D23" s="31">
        <f>D20-D21-D22</f>
        <v>4142367.4899999425</v>
      </c>
      <c r="E23" s="16"/>
    </row>
    <row r="24" ht="15.75">
      <c r="D24" s="5"/>
    </row>
    <row r="25" ht="15.75">
      <c r="D25" s="5"/>
    </row>
    <row r="27" spans="3:4" ht="15.75">
      <c r="C27" s="32"/>
      <c r="D27" s="5"/>
    </row>
    <row r="31" spans="3:4" ht="15.75">
      <c r="C31" s="16"/>
      <c r="D31" s="5"/>
    </row>
  </sheetData>
  <sheetProtection/>
  <mergeCells count="4">
    <mergeCell ref="A2:D2"/>
    <mergeCell ref="A3:D3"/>
    <mergeCell ref="A4:D4"/>
    <mergeCell ref="C5:D5"/>
  </mergeCells>
  <printOptions horizontalCentered="1"/>
  <pageMargins left="0.15748031496062992" right="0.15748031496062992" top="0.4330708661417323" bottom="0.4" header="0.275590551181102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 Del Castillo</dc:creator>
  <cp:keywords/>
  <dc:description/>
  <cp:lastModifiedBy>ester.lopez</cp:lastModifiedBy>
  <cp:lastPrinted>2018-05-09T08:31:39Z</cp:lastPrinted>
  <dcterms:created xsi:type="dcterms:W3CDTF">2018-05-08T07:47:06Z</dcterms:created>
  <dcterms:modified xsi:type="dcterms:W3CDTF">2018-09-20T14:43:54Z</dcterms:modified>
  <cp:category/>
  <cp:version/>
  <cp:contentType/>
  <cp:contentStatus/>
</cp:coreProperties>
</file>