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95" yWindow="3045" windowWidth="15195" windowHeight="8190"/>
  </bookViews>
  <sheets>
    <sheet name="TRACTO SUCESIVO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4"/>
  <c r="H5"/>
  <c r="H6"/>
  <c r="H7"/>
  <c r="H8"/>
  <c r="H9"/>
  <c r="H10"/>
  <c r="H4"/>
  <c r="D11"/>
  <c r="F11"/>
  <c r="G11" s="1"/>
  <c r="E11"/>
  <c r="C11"/>
  <c r="B11"/>
  <c r="H11" l="1"/>
</calcChain>
</file>

<file path=xl/sharedStrings.xml><?xml version="1.0" encoding="utf-8"?>
<sst xmlns="http://schemas.openxmlformats.org/spreadsheetml/2006/main" count="18" uniqueCount="18">
  <si>
    <t>Concepto</t>
  </si>
  <si>
    <t>Columna2</t>
  </si>
  <si>
    <t>Columna3</t>
  </si>
  <si>
    <t>2012</t>
  </si>
  <si>
    <t>2013</t>
  </si>
  <si>
    <t>Limpieza</t>
  </si>
  <si>
    <t>Electricidad</t>
  </si>
  <si>
    <t>Seguridad</t>
  </si>
  <si>
    <t>Teléfono</t>
  </si>
  <si>
    <t>Combustible</t>
  </si>
  <si>
    <t>Agua</t>
  </si>
  <si>
    <t>Gas</t>
  </si>
  <si>
    <t>TOTAL</t>
  </si>
  <si>
    <t>2014-2013</t>
  </si>
  <si>
    <t>2014-2012</t>
  </si>
  <si>
    <t>2014</t>
  </si>
  <si>
    <t>Cuadro 39. Evolución gastos de tracto sucesivo. Ejercicios 2012-2014</t>
  </si>
  <si>
    <t>Gráfico 20: Evolución de gastos de tracto sucesivo. Ejercicios 2012-2014</t>
  </si>
</sst>
</file>

<file path=xl/styles.xml><?xml version="1.0" encoding="utf-8"?>
<styleSheet xmlns="http://schemas.openxmlformats.org/spreadsheetml/2006/main">
  <fonts count="10"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5" fillId="2" borderId="0" xfId="1" applyFont="1" applyFill="1" applyAlignment="1">
      <alignment vertical="center"/>
    </xf>
    <xf numFmtId="10" fontId="5" fillId="2" borderId="0" xfId="1" applyNumberFormat="1" applyFont="1" applyFill="1" applyAlignment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vertical="center"/>
    </xf>
    <xf numFmtId="10" fontId="5" fillId="0" borderId="4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4" fontId="7" fillId="0" borderId="6" xfId="1" applyNumberFormat="1" applyFont="1" applyFill="1" applyBorder="1" applyAlignment="1">
      <alignment vertical="center"/>
    </xf>
    <xf numFmtId="10" fontId="7" fillId="0" borderId="4" xfId="1" applyNumberFormat="1" applyFont="1" applyFill="1" applyBorder="1" applyAlignment="1">
      <alignment vertical="center"/>
    </xf>
    <xf numFmtId="10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</cellXfs>
  <cellStyles count="5">
    <cellStyle name="Normal" xfId="0" builtinId="0"/>
    <cellStyle name="Normal 2" xfId="3"/>
    <cellStyle name="Normal 2 2" xfId="2"/>
    <cellStyle name="Normal 3" xfId="4"/>
    <cellStyle name="Normal_Cuadro 59_ y grafico 31 Evolucion Gastos Tractosucesivo 04-08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top style="medium">
          <color theme="0"/>
        </top>
      </border>
    </dxf>
    <dxf>
      <border>
        <bottom style="medium">
          <color theme="0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view3D>
      <c:depthPercent val="100"/>
      <c:perspective val="30"/>
    </c:view3D>
    <c:plotArea>
      <c:layout/>
      <c:bar3DChart>
        <c:barDir val="col"/>
        <c:grouping val="clustered"/>
        <c:ser>
          <c:idx val="2"/>
          <c:order val="0"/>
          <c:tx>
            <c:strRef>
              <c:f>'TRACTO SUCESIVO'!$D$3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'TRACTO SUCESIVO'!$D$4:$D$10</c:f>
              <c:numCache>
                <c:formatCode>#,##0.00</c:formatCode>
                <c:ptCount val="7"/>
                <c:pt idx="0">
                  <c:v>11376013.49</c:v>
                </c:pt>
                <c:pt idx="1">
                  <c:v>5344093.24</c:v>
                </c:pt>
                <c:pt idx="2">
                  <c:v>2874879.15</c:v>
                </c:pt>
                <c:pt idx="3">
                  <c:v>1341481.3700000001</c:v>
                </c:pt>
                <c:pt idx="4">
                  <c:v>916994.02</c:v>
                </c:pt>
                <c:pt idx="5">
                  <c:v>481542.49</c:v>
                </c:pt>
                <c:pt idx="6">
                  <c:v>550637.36</c:v>
                </c:pt>
              </c:numCache>
            </c:numRef>
          </c:val>
        </c:ser>
        <c:ser>
          <c:idx val="0"/>
          <c:order val="1"/>
          <c:tx>
            <c:strRef>
              <c:f>'TRACTO SUCESIVO'!$E$3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'TRACTO SUCESIVO'!$A$4:$C$10</c:f>
              <c:strCache>
                <c:ptCount val="7"/>
                <c:pt idx="0">
                  <c:v>Limpieza</c:v>
                </c:pt>
                <c:pt idx="1">
                  <c:v>Electricidad</c:v>
                </c:pt>
                <c:pt idx="2">
                  <c:v>Seguridad</c:v>
                </c:pt>
                <c:pt idx="3">
                  <c:v>Teléfono</c:v>
                </c:pt>
                <c:pt idx="4">
                  <c:v>Combustible</c:v>
                </c:pt>
                <c:pt idx="5">
                  <c:v>Agua</c:v>
                </c:pt>
                <c:pt idx="6">
                  <c:v>Gas</c:v>
                </c:pt>
              </c:strCache>
            </c:strRef>
          </c:cat>
          <c:val>
            <c:numRef>
              <c:f>'TRACTO SUCESIVO'!$E$4:$E$10</c:f>
              <c:numCache>
                <c:formatCode>#,##0.00</c:formatCode>
                <c:ptCount val="7"/>
                <c:pt idx="0">
                  <c:v>10670231.779999999</c:v>
                </c:pt>
                <c:pt idx="1">
                  <c:v>5717816.0300000003</c:v>
                </c:pt>
                <c:pt idx="2">
                  <c:v>2692955.56</c:v>
                </c:pt>
                <c:pt idx="3">
                  <c:v>1477255.81</c:v>
                </c:pt>
                <c:pt idx="4">
                  <c:v>818822.05</c:v>
                </c:pt>
                <c:pt idx="5">
                  <c:v>521464.47</c:v>
                </c:pt>
                <c:pt idx="6">
                  <c:v>727129.1</c:v>
                </c:pt>
              </c:numCache>
            </c:numRef>
          </c:val>
        </c:ser>
        <c:ser>
          <c:idx val="1"/>
          <c:order val="2"/>
          <c:tx>
            <c:strRef>
              <c:f>'TRACTO SUCESIVO'!$F$3</c:f>
              <c:strCache>
                <c:ptCount val="1"/>
                <c:pt idx="0">
                  <c:v>2014</c:v>
                </c:pt>
              </c:strCache>
            </c:strRef>
          </c:tx>
          <c:val>
            <c:numRef>
              <c:f>'TRACTO SUCESIVO'!$F$4:$F$10</c:f>
              <c:numCache>
                <c:formatCode>#,##0.00</c:formatCode>
                <c:ptCount val="7"/>
                <c:pt idx="0">
                  <c:v>9763423.9100000001</c:v>
                </c:pt>
                <c:pt idx="1">
                  <c:v>5558877.7199999997</c:v>
                </c:pt>
                <c:pt idx="2">
                  <c:v>2676149.46</c:v>
                </c:pt>
                <c:pt idx="3">
                  <c:v>1499929.02</c:v>
                </c:pt>
                <c:pt idx="4">
                  <c:v>715218.99</c:v>
                </c:pt>
                <c:pt idx="5">
                  <c:v>469020.08</c:v>
                </c:pt>
                <c:pt idx="6">
                  <c:v>653634.1</c:v>
                </c:pt>
              </c:numCache>
            </c:numRef>
          </c:val>
        </c:ser>
        <c:shape val="box"/>
        <c:axId val="114905472"/>
        <c:axId val="114907008"/>
        <c:axId val="0"/>
      </c:bar3DChart>
      <c:catAx>
        <c:axId val="11490547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114907008"/>
        <c:crosses val="autoZero"/>
        <c:auto val="1"/>
        <c:lblAlgn val="ctr"/>
        <c:lblOffset val="100"/>
      </c:catAx>
      <c:valAx>
        <c:axId val="114907008"/>
        <c:scaling>
          <c:orientation val="minMax"/>
        </c:scaling>
        <c:axPos val="l"/>
        <c:majorGridlines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490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61614173228131"/>
          <c:y val="0.3708445267870934"/>
          <c:w val="9.6290667154977722E-2"/>
          <c:h val="0.18499144128723047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7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ES">
                <a:solidFill>
                  <a:sysClr val="windowText" lastClr="000000"/>
                </a:solidFill>
              </a:rPr>
              <a:t>Evolución de los gastos de tracto sucesivo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'TRACTO SUCESIVO'!$A$4:$A$10</c:f>
              <c:strCache>
                <c:ptCount val="7"/>
                <c:pt idx="0">
                  <c:v>Limpieza</c:v>
                </c:pt>
                <c:pt idx="1">
                  <c:v>Electricidad</c:v>
                </c:pt>
                <c:pt idx="2">
                  <c:v>Seguridad</c:v>
                </c:pt>
                <c:pt idx="3">
                  <c:v>Teléfono</c:v>
                </c:pt>
                <c:pt idx="4">
                  <c:v>Combustible</c:v>
                </c:pt>
                <c:pt idx="5">
                  <c:v>Agua</c:v>
                </c:pt>
                <c:pt idx="6">
                  <c:v>Gas</c:v>
                </c:pt>
              </c:strCache>
            </c:strRef>
          </c:cat>
          <c:val>
            <c:numRef>
              <c:f>'TRACTO SUCESIVO'!$B$4:$B$10</c:f>
            </c:numRef>
          </c:val>
        </c:ser>
        <c:ser>
          <c:idx val="1"/>
          <c:order val="1"/>
          <c:cat>
            <c:strRef>
              <c:f>'TRACTO SUCESIVO'!$A$4:$A$10</c:f>
              <c:strCache>
                <c:ptCount val="7"/>
                <c:pt idx="0">
                  <c:v>Limpieza</c:v>
                </c:pt>
                <c:pt idx="1">
                  <c:v>Electricidad</c:v>
                </c:pt>
                <c:pt idx="2">
                  <c:v>Seguridad</c:v>
                </c:pt>
                <c:pt idx="3">
                  <c:v>Teléfono</c:v>
                </c:pt>
                <c:pt idx="4">
                  <c:v>Combustible</c:v>
                </c:pt>
                <c:pt idx="5">
                  <c:v>Agua</c:v>
                </c:pt>
                <c:pt idx="6">
                  <c:v>Gas</c:v>
                </c:pt>
              </c:strCache>
            </c:strRef>
          </c:cat>
          <c:val>
            <c:numRef>
              <c:f>'TRACTO SUCESIVO'!$C$4:$C$10</c:f>
            </c:numRef>
          </c:val>
        </c:ser>
        <c:ser>
          <c:idx val="3"/>
          <c:order val="2"/>
          <c:tx>
            <c:strRef>
              <c:f>'TRACTO SUCESIVO'!$D$3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'TRACTO SUCESIVO'!$A$4:$A$10</c:f>
              <c:strCache>
                <c:ptCount val="7"/>
                <c:pt idx="0">
                  <c:v>Limpieza</c:v>
                </c:pt>
                <c:pt idx="1">
                  <c:v>Electricidad</c:v>
                </c:pt>
                <c:pt idx="2">
                  <c:v>Seguridad</c:v>
                </c:pt>
                <c:pt idx="3">
                  <c:v>Teléfono</c:v>
                </c:pt>
                <c:pt idx="4">
                  <c:v>Combustible</c:v>
                </c:pt>
                <c:pt idx="5">
                  <c:v>Agua</c:v>
                </c:pt>
                <c:pt idx="6">
                  <c:v>Gas</c:v>
                </c:pt>
              </c:strCache>
            </c:strRef>
          </c:cat>
          <c:val>
            <c:numRef>
              <c:f>'TRACTO SUCESIVO'!$D$4:$D$10</c:f>
              <c:numCache>
                <c:formatCode>#,##0.00</c:formatCode>
                <c:ptCount val="7"/>
                <c:pt idx="0">
                  <c:v>11376013.49</c:v>
                </c:pt>
                <c:pt idx="1">
                  <c:v>5344093.24</c:v>
                </c:pt>
                <c:pt idx="2">
                  <c:v>2874879.15</c:v>
                </c:pt>
                <c:pt idx="3">
                  <c:v>1341481.3700000001</c:v>
                </c:pt>
                <c:pt idx="4">
                  <c:v>916994.02</c:v>
                </c:pt>
                <c:pt idx="5">
                  <c:v>481542.49</c:v>
                </c:pt>
                <c:pt idx="6">
                  <c:v>550637.36</c:v>
                </c:pt>
              </c:numCache>
            </c:numRef>
          </c:val>
        </c:ser>
        <c:ser>
          <c:idx val="4"/>
          <c:order val="3"/>
          <c:tx>
            <c:strRef>
              <c:f>'TRACTO SUCESIVO'!$E$3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'TRACTO SUCESIVO'!$A$4:$A$10</c:f>
              <c:strCache>
                <c:ptCount val="7"/>
                <c:pt idx="0">
                  <c:v>Limpieza</c:v>
                </c:pt>
                <c:pt idx="1">
                  <c:v>Electricidad</c:v>
                </c:pt>
                <c:pt idx="2">
                  <c:v>Seguridad</c:v>
                </c:pt>
                <c:pt idx="3">
                  <c:v>Teléfono</c:v>
                </c:pt>
                <c:pt idx="4">
                  <c:v>Combustible</c:v>
                </c:pt>
                <c:pt idx="5">
                  <c:v>Agua</c:v>
                </c:pt>
                <c:pt idx="6">
                  <c:v>Gas</c:v>
                </c:pt>
              </c:strCache>
            </c:strRef>
          </c:cat>
          <c:val>
            <c:numRef>
              <c:f>'TRACTO SUCESIVO'!$E$4:$E$10</c:f>
              <c:numCache>
                <c:formatCode>#,##0.00</c:formatCode>
                <c:ptCount val="7"/>
                <c:pt idx="0">
                  <c:v>10670231.779999999</c:v>
                </c:pt>
                <c:pt idx="1">
                  <c:v>5717816.0300000003</c:v>
                </c:pt>
                <c:pt idx="2">
                  <c:v>2692955.56</c:v>
                </c:pt>
                <c:pt idx="3">
                  <c:v>1477255.81</c:v>
                </c:pt>
                <c:pt idx="4">
                  <c:v>818822.05</c:v>
                </c:pt>
                <c:pt idx="5">
                  <c:v>521464.47</c:v>
                </c:pt>
                <c:pt idx="6">
                  <c:v>727129.1</c:v>
                </c:pt>
              </c:numCache>
            </c:numRef>
          </c:val>
        </c:ser>
        <c:ser>
          <c:idx val="2"/>
          <c:order val="4"/>
          <c:tx>
            <c:strRef>
              <c:f>'TRACTO SUCESIVO'!$F$3</c:f>
              <c:strCache>
                <c:ptCount val="1"/>
                <c:pt idx="0">
                  <c:v>2014</c:v>
                </c:pt>
              </c:strCache>
            </c:strRef>
          </c:tx>
          <c:val>
            <c:numRef>
              <c:f>'TRACTO SUCESIVO'!$F$4:$F$10</c:f>
              <c:numCache>
                <c:formatCode>#,##0.00</c:formatCode>
                <c:ptCount val="7"/>
                <c:pt idx="0">
                  <c:v>9763423.9100000001</c:v>
                </c:pt>
                <c:pt idx="1">
                  <c:v>5558877.7199999997</c:v>
                </c:pt>
                <c:pt idx="2">
                  <c:v>2676149.46</c:v>
                </c:pt>
                <c:pt idx="3">
                  <c:v>1499929.02</c:v>
                </c:pt>
                <c:pt idx="4">
                  <c:v>715218.99</c:v>
                </c:pt>
                <c:pt idx="5">
                  <c:v>469020.08</c:v>
                </c:pt>
                <c:pt idx="6">
                  <c:v>653634.1</c:v>
                </c:pt>
              </c:numCache>
            </c:numRef>
          </c:val>
        </c:ser>
        <c:gapWidth val="75"/>
        <c:overlap val="-25"/>
        <c:axId val="115282304"/>
        <c:axId val="115283840"/>
      </c:barChart>
      <c:catAx>
        <c:axId val="115282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ES"/>
          </a:p>
        </c:txPr>
        <c:crossAx val="115283840"/>
        <c:crosses val="autoZero"/>
        <c:auto val="1"/>
        <c:lblAlgn val="ctr"/>
        <c:lblOffset val="100"/>
      </c:catAx>
      <c:valAx>
        <c:axId val="1152838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ES"/>
          </a:p>
        </c:txPr>
        <c:crossAx val="1152823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57150</xdr:rowOff>
    </xdr:from>
    <xdr:to>
      <xdr:col>8</xdr:col>
      <xdr:colOff>123825</xdr:colOff>
      <xdr:row>38</xdr:row>
      <xdr:rowOff>57150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</xdr:row>
      <xdr:rowOff>19050</xdr:rowOff>
    </xdr:from>
    <xdr:to>
      <xdr:col>13</xdr:col>
      <xdr:colOff>714375</xdr:colOff>
      <xdr:row>12</xdr:row>
      <xdr:rowOff>123825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3" displayName="Tabla3" ref="A3:H11" totalsRowShown="0" headerRowDxfId="1" dataDxfId="0" headerRowBorderDxfId="11" tableBorderDxfId="12" totalsRowBorderDxfId="10">
  <tableColumns count="8">
    <tableColumn id="1" name="Concepto" dataDxfId="9" dataCellStyle="Normal_Cuadro 59_ y grafico 31 Evolucion Gastos Tractosucesivo 04-08"/>
    <tableColumn id="2" name="Columna2" dataDxfId="8" dataCellStyle="Normal_Cuadro 59_ y grafico 31 Evolucion Gastos Tractosucesivo 04-08"/>
    <tableColumn id="3" name="Columna3" dataDxfId="7" dataCellStyle="Normal_Cuadro 59_ y grafico 31 Evolucion Gastos Tractosucesivo 04-08"/>
    <tableColumn id="5" name="2012" dataDxfId="6" dataCellStyle="Normal_Cuadro 59_ y grafico 31 Evolucion Gastos Tractosucesivo 04-08"/>
    <tableColumn id="6" name="2013" dataDxfId="5" dataCellStyle="Normal_Cuadro 59_ y grafico 31 Evolucion Gastos Tractosucesivo 04-08"/>
    <tableColumn id="10" name="2014" dataDxfId="4" dataCellStyle="Normal_Cuadro 59_ y grafico 31 Evolucion Gastos Tractosucesivo 04-08"/>
    <tableColumn id="7" name="2014-2013" dataDxfId="3" dataCellStyle="Normal_Cuadro 59_ y grafico 31 Evolucion Gastos Tractosucesivo 04-08">
      <calculatedColumnFormula>((F4-E4)/E4)</calculatedColumnFormula>
    </tableColumn>
    <tableColumn id="8" name="2014-2012" dataDxfId="2" dataCellStyle="Normal_Cuadro 59_ y grafico 31 Evolucion Gastos Tractosucesivo 04-08">
      <calculatedColumnFormula>((F4-D4)/D4)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tabSelected="1" topLeftCell="A16" workbookViewId="0">
      <selection activeCell="J22" sqref="J22"/>
    </sheetView>
  </sheetViews>
  <sheetFormatPr baseColWidth="10" defaultRowHeight="15"/>
  <cols>
    <col min="1" max="1" width="14.42578125" style="3" customWidth="1"/>
    <col min="2" max="3" width="0" style="3" hidden="1" customWidth="1"/>
    <col min="4" max="4" width="16.42578125" style="3" customWidth="1"/>
    <col min="5" max="5" width="16.7109375" style="3" customWidth="1"/>
    <col min="6" max="6" width="16.42578125" style="3" customWidth="1"/>
    <col min="7" max="7" width="11" style="3" customWidth="1"/>
    <col min="8" max="8" width="12.5703125" style="3" customWidth="1"/>
    <col min="9" max="9" width="19.7109375" style="3" customWidth="1"/>
    <col min="10" max="16384" width="11.42578125" style="3"/>
  </cols>
  <sheetData>
    <row r="1" spans="1:9" ht="15.75" customHeight="1">
      <c r="A1" s="24" t="s">
        <v>16</v>
      </c>
      <c r="B1" s="24"/>
      <c r="C1" s="24"/>
      <c r="D1" s="24"/>
      <c r="E1" s="24"/>
      <c r="F1" s="24"/>
      <c r="G1" s="25"/>
      <c r="H1" s="25"/>
    </row>
    <row r="2" spans="1:9" ht="13.35" customHeight="1">
      <c r="A2" s="4"/>
      <c r="B2" s="4"/>
      <c r="C2" s="4"/>
      <c r="D2" s="4"/>
      <c r="E2" s="4"/>
      <c r="F2" s="4"/>
      <c r="G2" s="5"/>
      <c r="H2" s="5"/>
    </row>
    <row r="3" spans="1:9" s="10" customFormat="1" ht="25.9" customHeight="1" thickBot="1">
      <c r="A3" s="6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15</v>
      </c>
      <c r="G3" s="9" t="s">
        <v>13</v>
      </c>
      <c r="H3" s="9" t="s">
        <v>14</v>
      </c>
    </row>
    <row r="4" spans="1:9" ht="18.75" customHeight="1" thickBot="1">
      <c r="A4" s="11" t="s">
        <v>5</v>
      </c>
      <c r="B4" s="12">
        <v>7800328.5300000003</v>
      </c>
      <c r="C4" s="12">
        <v>8022092.1200000001</v>
      </c>
      <c r="D4" s="12">
        <v>11376013.49</v>
      </c>
      <c r="E4" s="12">
        <v>10670231.779999999</v>
      </c>
      <c r="F4" s="12">
        <v>9763423.9100000001</v>
      </c>
      <c r="G4" s="13">
        <f t="shared" ref="G4:G11" si="0">((F4-E4)/E4)</f>
        <v>-8.4984833384753267E-2</v>
      </c>
      <c r="H4" s="13">
        <f>((F4-D4)/D4)</f>
        <v>-0.14175348696777962</v>
      </c>
    </row>
    <row r="5" spans="1:9" ht="18.75" customHeight="1" thickBot="1">
      <c r="A5" s="11" t="s">
        <v>6</v>
      </c>
      <c r="B5" s="12">
        <v>2594789.69</v>
      </c>
      <c r="C5" s="12">
        <v>2892167.59</v>
      </c>
      <c r="D5" s="12">
        <v>5344093.24</v>
      </c>
      <c r="E5" s="12">
        <v>5717816.0300000003</v>
      </c>
      <c r="F5" s="12">
        <v>5558877.7199999997</v>
      </c>
      <c r="G5" s="13">
        <f t="shared" si="0"/>
        <v>-2.7797031098253176E-2</v>
      </c>
      <c r="H5" s="13">
        <f t="shared" ref="H5:H11" si="1">((F5-D5)/D5)</f>
        <v>4.0191005350048777E-2</v>
      </c>
    </row>
    <row r="6" spans="1:9" ht="18.75" customHeight="1" thickBot="1">
      <c r="A6" s="11" t="s">
        <v>7</v>
      </c>
      <c r="B6" s="12">
        <v>1583851.17</v>
      </c>
      <c r="C6" s="12">
        <v>1768022.66</v>
      </c>
      <c r="D6" s="12">
        <v>2874879.15</v>
      </c>
      <c r="E6" s="12">
        <v>2692955.56</v>
      </c>
      <c r="F6" s="12">
        <v>2676149.46</v>
      </c>
      <c r="G6" s="13">
        <f t="shared" si="0"/>
        <v>-6.240763958243742E-3</v>
      </c>
      <c r="H6" s="13">
        <f t="shared" si="1"/>
        <v>-6.9126276142772808E-2</v>
      </c>
    </row>
    <row r="7" spans="1:9" ht="18.75" customHeight="1" thickBot="1">
      <c r="A7" s="11" t="s">
        <v>8</v>
      </c>
      <c r="B7" s="12">
        <v>2780499.67</v>
      </c>
      <c r="C7" s="12">
        <v>1493475.96</v>
      </c>
      <c r="D7" s="12">
        <v>1341481.3700000001</v>
      </c>
      <c r="E7" s="12">
        <v>1477255.81</v>
      </c>
      <c r="F7" s="12">
        <v>1499929.02</v>
      </c>
      <c r="G7" s="13">
        <f t="shared" si="0"/>
        <v>1.5348194839727835E-2</v>
      </c>
      <c r="H7" s="13">
        <f t="shared" si="1"/>
        <v>0.11811393996474204</v>
      </c>
    </row>
    <row r="8" spans="1:9" ht="18.75" customHeight="1" thickBot="1">
      <c r="A8" s="11" t="s">
        <v>9</v>
      </c>
      <c r="B8" s="12">
        <v>618032.91</v>
      </c>
      <c r="C8" s="12">
        <v>801728.89</v>
      </c>
      <c r="D8" s="12">
        <v>916994.02</v>
      </c>
      <c r="E8" s="12">
        <v>818822.05</v>
      </c>
      <c r="F8" s="12">
        <v>715218.99</v>
      </c>
      <c r="G8" s="13">
        <f t="shared" si="0"/>
        <v>-0.12652695417765075</v>
      </c>
      <c r="H8" s="13">
        <f t="shared" si="1"/>
        <v>-0.22003963559108056</v>
      </c>
    </row>
    <row r="9" spans="1:9" ht="18.75" customHeight="1" thickBot="1">
      <c r="A9" s="11" t="s">
        <v>10</v>
      </c>
      <c r="B9" s="12">
        <v>372241.53</v>
      </c>
      <c r="C9" s="12">
        <v>420129.92</v>
      </c>
      <c r="D9" s="12">
        <v>481542.49</v>
      </c>
      <c r="E9" s="12">
        <v>521464.47</v>
      </c>
      <c r="F9" s="12">
        <v>469020.08</v>
      </c>
      <c r="G9" s="13">
        <f t="shared" si="0"/>
        <v>-0.10057135819819125</v>
      </c>
      <c r="H9" s="13">
        <f t="shared" si="1"/>
        <v>-2.6004787241100936E-2</v>
      </c>
    </row>
    <row r="10" spans="1:9" ht="18.75" customHeight="1" thickBot="1">
      <c r="A10" s="11" t="s">
        <v>11</v>
      </c>
      <c r="B10" s="12">
        <v>258464.88</v>
      </c>
      <c r="C10" s="12">
        <v>276633.18</v>
      </c>
      <c r="D10" s="12">
        <v>550637.36</v>
      </c>
      <c r="E10" s="12">
        <v>727129.1</v>
      </c>
      <c r="F10" s="12">
        <v>653634.1</v>
      </c>
      <c r="G10" s="13">
        <f t="shared" si="0"/>
        <v>-0.10107558616482273</v>
      </c>
      <c r="H10" s="13">
        <f t="shared" si="1"/>
        <v>0.18705003961227765</v>
      </c>
    </row>
    <row r="11" spans="1:9" ht="25.5" customHeight="1" thickBot="1">
      <c r="A11" s="14" t="s">
        <v>12</v>
      </c>
      <c r="B11" s="15">
        <f>SUM(B4:B10)</f>
        <v>16008208.380000001</v>
      </c>
      <c r="C11" s="15">
        <f>SUM(C4:C10)</f>
        <v>15674250.320000002</v>
      </c>
      <c r="D11" s="15">
        <f>SUM(D4:D10)</f>
        <v>22885641.119999997</v>
      </c>
      <c r="E11" s="15">
        <f>SUM(E4:E10)</f>
        <v>22625674.799999997</v>
      </c>
      <c r="F11" s="15">
        <f>SUM(F4:F10)</f>
        <v>21336253.279999997</v>
      </c>
      <c r="G11" s="16">
        <f t="shared" si="0"/>
        <v>-5.6989306679153709E-2</v>
      </c>
      <c r="H11" s="16">
        <f t="shared" si="1"/>
        <v>-6.7701308076791172E-2</v>
      </c>
    </row>
    <row r="12" spans="1:9">
      <c r="A12" s="1"/>
      <c r="B12" s="1"/>
      <c r="C12" s="1"/>
      <c r="D12" s="1"/>
      <c r="E12" s="1"/>
      <c r="F12" s="1"/>
      <c r="G12" s="17"/>
      <c r="H12" s="18"/>
    </row>
    <row r="13" spans="1:9">
      <c r="A13" s="1"/>
      <c r="B13" s="1"/>
      <c r="C13" s="1"/>
      <c r="D13" s="1"/>
      <c r="E13" s="1"/>
      <c r="F13" s="1"/>
      <c r="G13" s="2"/>
      <c r="H13" s="1"/>
    </row>
    <row r="14" spans="1:9">
      <c r="A14" s="19" t="s">
        <v>17</v>
      </c>
      <c r="B14" s="20"/>
      <c r="C14" s="20"/>
      <c r="D14" s="20"/>
      <c r="E14" s="20"/>
      <c r="F14" s="20"/>
      <c r="G14" s="20"/>
      <c r="H14" s="20"/>
    </row>
    <row r="15" spans="1:9">
      <c r="A15" s="19"/>
      <c r="B15" s="21"/>
      <c r="C15" s="21"/>
      <c r="D15" s="21"/>
      <c r="E15" s="21"/>
      <c r="F15" s="22"/>
      <c r="G15" s="2"/>
    </row>
    <row r="16" spans="1:9">
      <c r="A16" s="1"/>
      <c r="B16" s="1"/>
      <c r="C16" s="1"/>
      <c r="D16" s="1"/>
      <c r="E16" s="1"/>
      <c r="F16" s="1"/>
      <c r="G16" s="2"/>
      <c r="I16" s="23"/>
    </row>
    <row r="17" spans="1:8">
      <c r="A17" s="1"/>
      <c r="B17" s="1"/>
      <c r="C17" s="1"/>
      <c r="D17" s="1"/>
      <c r="E17" s="1"/>
      <c r="F17" s="1"/>
      <c r="G17" s="2"/>
    </row>
    <row r="18" spans="1:8">
      <c r="A18" s="1"/>
      <c r="B18" s="1"/>
      <c r="C18" s="1"/>
      <c r="D18" s="1"/>
      <c r="E18" s="1"/>
      <c r="F18" s="1"/>
      <c r="G18" s="2"/>
    </row>
    <row r="19" spans="1:8">
      <c r="A19" s="1"/>
      <c r="B19" s="1"/>
      <c r="C19" s="1"/>
      <c r="D19" s="1"/>
      <c r="E19" s="1"/>
      <c r="F19" s="1"/>
      <c r="G19" s="2"/>
    </row>
    <row r="20" spans="1:8">
      <c r="A20" s="1"/>
      <c r="B20" s="1"/>
      <c r="C20" s="1"/>
      <c r="D20" s="1"/>
      <c r="E20" s="1"/>
      <c r="F20" s="1"/>
      <c r="G20" s="2"/>
    </row>
    <row r="21" spans="1:8">
      <c r="A21" s="1"/>
      <c r="B21" s="1"/>
      <c r="C21" s="1"/>
      <c r="D21" s="1"/>
      <c r="E21" s="1"/>
      <c r="F21" s="1"/>
      <c r="G21" s="2"/>
    </row>
    <row r="22" spans="1:8">
      <c r="A22" s="1"/>
      <c r="B22" s="1"/>
      <c r="C22" s="1"/>
      <c r="D22" s="1"/>
      <c r="E22" s="1"/>
      <c r="F22" s="1"/>
      <c r="G22" s="2"/>
    </row>
    <row r="23" spans="1:8">
      <c r="A23" s="1"/>
      <c r="B23" s="1"/>
      <c r="C23" s="1"/>
      <c r="D23" s="1"/>
      <c r="E23" s="1"/>
      <c r="F23" s="1"/>
      <c r="G23" s="2"/>
    </row>
    <row r="24" spans="1:8">
      <c r="A24" s="1"/>
      <c r="B24" s="1"/>
      <c r="C24" s="1"/>
      <c r="D24" s="1"/>
      <c r="E24" s="1"/>
      <c r="F24" s="1"/>
      <c r="G24" s="2"/>
    </row>
    <row r="25" spans="1:8">
      <c r="A25" s="1"/>
      <c r="B25" s="1"/>
      <c r="C25" s="1"/>
      <c r="D25" s="1"/>
      <c r="E25" s="1"/>
      <c r="F25" s="1"/>
      <c r="G25" s="2"/>
      <c r="H25" s="1"/>
    </row>
    <row r="26" spans="1:8">
      <c r="A26" s="1"/>
      <c r="B26" s="1"/>
      <c r="C26" s="1"/>
      <c r="D26" s="1"/>
      <c r="E26" s="1"/>
      <c r="F26" s="1"/>
      <c r="G26" s="2"/>
      <c r="H26" s="1"/>
    </row>
    <row r="27" spans="1:8">
      <c r="A27" s="1"/>
      <c r="B27" s="1"/>
      <c r="C27" s="1"/>
      <c r="D27" s="1"/>
      <c r="E27" s="1"/>
      <c r="F27" s="1"/>
      <c r="G27" s="2"/>
      <c r="H27" s="1"/>
    </row>
    <row r="28" spans="1:8">
      <c r="A28" s="1"/>
      <c r="B28" s="1"/>
      <c r="C28" s="1"/>
      <c r="D28" s="1"/>
      <c r="E28" s="1"/>
      <c r="F28" s="1"/>
      <c r="G28" s="2"/>
      <c r="H28" s="1"/>
    </row>
    <row r="29" spans="1:8">
      <c r="A29" s="1"/>
      <c r="B29" s="1"/>
      <c r="C29" s="1"/>
      <c r="D29" s="1"/>
      <c r="E29" s="1"/>
      <c r="F29" s="1"/>
      <c r="G29" s="2"/>
      <c r="H29" s="1"/>
    </row>
    <row r="30" spans="1:8">
      <c r="A30" s="1"/>
      <c r="B30" s="1"/>
      <c r="C30" s="1"/>
      <c r="D30" s="1"/>
      <c r="E30" s="1"/>
      <c r="F30" s="1"/>
      <c r="G30" s="2"/>
      <c r="H30" s="1"/>
    </row>
    <row r="31" spans="1:8">
      <c r="A31" s="1"/>
      <c r="B31" s="1"/>
      <c r="C31" s="1"/>
      <c r="D31" s="1"/>
      <c r="E31" s="1"/>
      <c r="F31" s="1"/>
      <c r="G31" s="2"/>
      <c r="H31" s="1"/>
    </row>
    <row r="32" spans="1:8">
      <c r="A32" s="1"/>
      <c r="B32" s="1"/>
      <c r="C32" s="1"/>
      <c r="D32" s="1"/>
      <c r="E32" s="1"/>
      <c r="F32" s="1"/>
      <c r="G32" s="2"/>
      <c r="H32" s="1"/>
    </row>
    <row r="33" spans="1:8">
      <c r="A33" s="1"/>
      <c r="B33" s="1"/>
      <c r="C33" s="1"/>
      <c r="D33" s="1"/>
      <c r="E33" s="1"/>
      <c r="F33" s="1"/>
      <c r="G33" s="2"/>
      <c r="H33" s="1"/>
    </row>
  </sheetData>
  <mergeCells count="3">
    <mergeCell ref="A1:H1"/>
    <mergeCell ref="A14:H14"/>
    <mergeCell ref="A15:E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TRACTO SUCESIVO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2014-05-19T07:40:51Z</dcterms:created>
  <dcterms:modified xsi:type="dcterms:W3CDTF">2015-07-24T09:39:09Z</dcterms:modified>
</cp:coreProperties>
</file>