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508" activeTab="0"/>
  </bookViews>
  <sheets>
    <sheet name="CUADRO 6" sheetId="1" r:id="rId1"/>
    <sheet name="Hoja1" sheetId="2" r:id="rId2"/>
  </sheets>
  <externalReferences>
    <externalReference r:id="rId5"/>
  </externalReferences>
  <definedNames>
    <definedName name="aaa">#REF!</definedName>
    <definedName name="AAAFFF">#REF!</definedName>
    <definedName name="_xlnm.Print_Area" localSheetId="0">'CUADRO 6'!$A$1:$K$56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<sst xmlns="http://schemas.openxmlformats.org/spreadsheetml/2006/main" count="23" uniqueCount="23">
  <si>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</si>
  <si>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</si>
  <si>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</si>
  <si>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</si>
  <si>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</si>
  <si>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</si>
  <si>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</si>
  <si>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</si>
  <si>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</si>
  <si>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</si>
  <si>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</si>
  <si>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</si>
  <si>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</si>
  <si>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</si>
  <si>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</si>
  <si>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</si>
  <si>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</si>
  <si>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</si>
  <si>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</si>
  <si>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</si>
  <si>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</si>
  <si>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</si>
  <si>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Cuadro 24. Evolución del resultado presupuestario, ejercicios 2016 Y 2015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</si>
</sst>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8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5.2"/>
      <color indexed="8"/>
      <name val="Arial"/>
      <family val="0"/>
    </font>
    <font>
      <sz val="2.2"/>
      <color indexed="8"/>
      <name val="Arial"/>
      <family val="0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2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4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5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22" fillId="18" borderId="0">
      <alignment vertical="center"/>
      <protection/>
    </xf>
    <xf numFmtId="0" fontId="23" fillId="19" borderId="1">
      <alignment/>
      <protection/>
    </xf>
    <xf numFmtId="0" fontId="23" fillId="19" borderId="2">
      <alignment/>
      <protection/>
    </xf>
    <xf numFmtId="0" fontId="23" fillId="19" borderId="3">
      <alignment/>
      <protection/>
    </xf>
    <xf numFmtId="0" fontId="23" fillId="19" borderId="4">
      <alignment/>
      <protection/>
    </xf>
    <xf numFmtId="0" fontId="23" fillId="20" borderId="5">
      <alignment/>
      <protection/>
    </xf>
    <xf numFmtId="0" fontId="23" fillId="19" borderId="6">
      <alignment/>
      <protection/>
    </xf>
    <xf numFmtId="0" fontId="23" fillId="20" borderId="7">
      <alignment/>
      <protection/>
    </xf>
    <xf numFmtId="0" fontId="23" fillId="20" borderId="8">
      <alignment/>
      <protection/>
    </xf>
    <xf numFmtId="0" fontId="22" fillId="18" borderId="0">
      <alignment vertical="center"/>
      <protection/>
    </xf>
    <xf numFmtId="0" fontId="22" fillId="21" borderId="5">
      <alignment vertical="center"/>
      <protection/>
    </xf>
    <xf numFmtId="0" fontId="22" fillId="21" borderId="0">
      <alignment vertical="center"/>
      <protection/>
    </xf>
    <xf numFmtId="0" fontId="22" fillId="21" borderId="0">
      <alignment vertical="center"/>
      <protection/>
    </xf>
    <xf numFmtId="0" fontId="22" fillId="21" borderId="8">
      <alignment vertical="center"/>
      <protection/>
    </xf>
    <xf numFmtId="0" fontId="22" fillId="22" borderId="9">
      <alignment vertical="center"/>
      <protection/>
    </xf>
    <xf numFmtId="0" fontId="22" fillId="21" borderId="0">
      <alignment vertical="center"/>
      <protection/>
    </xf>
    <xf numFmtId="0" fontId="22" fillId="22" borderId="0">
      <alignment vertical="center"/>
      <protection/>
    </xf>
    <xf numFmtId="0" fontId="22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3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5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3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25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126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2" borderId="0" applyNumberFormat="0" applyBorder="0" applyAlignment="0" applyProtection="0"/>
    <xf numFmtId="0" fontId="126" fillId="38" borderId="0" applyNumberFormat="0" applyBorder="0" applyAlignment="0" applyProtection="0"/>
    <xf numFmtId="0" fontId="127" fillId="38" borderId="0" applyNumberFormat="0" applyBorder="0" applyAlignment="0" applyProtection="0"/>
    <xf numFmtId="0" fontId="127" fillId="5" borderId="0" applyNumberFormat="0" applyBorder="0" applyAlignment="0" applyProtection="0"/>
    <xf numFmtId="0" fontId="126" fillId="39" borderId="0" applyNumberFormat="0" applyBorder="0" applyAlignment="0" applyProtection="0"/>
    <xf numFmtId="0" fontId="127" fillId="39" borderId="0" applyNumberFormat="0" applyBorder="0" applyAlignment="0" applyProtection="0"/>
    <xf numFmtId="0" fontId="127" fillId="23" borderId="0" applyNumberFormat="0" applyBorder="0" applyAlignment="0" applyProtection="0"/>
    <xf numFmtId="0" fontId="126" fillId="40" borderId="0" applyNumberFormat="0" applyBorder="0" applyAlignment="0" applyProtection="0"/>
    <xf numFmtId="0" fontId="127" fillId="40" borderId="0" applyNumberFormat="0" applyBorder="0" applyAlignment="0" applyProtection="0"/>
    <xf numFmtId="0" fontId="127" fillId="34" borderId="0" applyNumberFormat="0" applyBorder="0" applyAlignment="0" applyProtection="0"/>
    <xf numFmtId="0" fontId="126" fillId="41" borderId="0" applyNumberFormat="0" applyBorder="0" applyAlignment="0" applyProtection="0"/>
    <xf numFmtId="0" fontId="127" fillId="41" borderId="0" applyNumberFormat="0" applyBorder="0" applyAlignment="0" applyProtection="0"/>
    <xf numFmtId="0" fontId="127" fillId="35" borderId="0" applyNumberFormat="0" applyBorder="0" applyAlignment="0" applyProtection="0"/>
    <xf numFmtId="0" fontId="126" fillId="42" borderId="0" applyNumberFormat="0" applyBorder="0" applyAlignment="0" applyProtection="0"/>
    <xf numFmtId="0" fontId="127" fillId="42" borderId="0" applyNumberFormat="0" applyBorder="0" applyAlignment="0" applyProtection="0"/>
    <xf numFmtId="0" fontId="127" fillId="36" borderId="0" applyNumberFormat="0" applyBorder="0" applyAlignment="0" applyProtection="0"/>
    <xf numFmtId="0" fontId="24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4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4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4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4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5" fillId="17" borderId="11">
      <alignment/>
      <protection/>
    </xf>
    <xf numFmtId="0" fontId="26" fillId="17" borderId="11">
      <alignment/>
      <protection/>
    </xf>
    <xf numFmtId="0" fontId="27" fillId="19" borderId="11">
      <alignment/>
      <protection/>
    </xf>
    <xf numFmtId="0" fontId="28" fillId="19" borderId="11">
      <alignment/>
      <protection/>
    </xf>
    <xf numFmtId="0" fontId="29" fillId="17" borderId="11">
      <alignment/>
      <protection/>
    </xf>
    <xf numFmtId="0" fontId="23" fillId="19" borderId="11">
      <alignment/>
      <protection/>
    </xf>
    <xf numFmtId="0" fontId="28" fillId="17" borderId="12">
      <alignment/>
      <protection/>
    </xf>
    <xf numFmtId="0" fontId="30" fillId="48" borderId="11">
      <alignment/>
      <protection/>
    </xf>
    <xf numFmtId="0" fontId="23" fillId="49" borderId="11">
      <alignment/>
      <protection/>
    </xf>
    <xf numFmtId="0" fontId="23" fillId="19" borderId="11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172" fontId="33" fillId="0" borderId="13" applyFill="0" applyBorder="0" applyProtection="0">
      <alignment/>
    </xf>
    <xf numFmtId="0" fontId="34" fillId="0" borderId="0" applyNumberFormat="0" applyFill="0" applyBorder="0" applyAlignment="0" applyProtection="0"/>
    <xf numFmtId="173" fontId="35" fillId="0" borderId="14" applyFill="0" applyProtection="0">
      <alignment horizontal="right" vertical="center"/>
    </xf>
    <xf numFmtId="174" fontId="35" fillId="0" borderId="14" applyFill="0" applyProtection="0">
      <alignment horizontal="right" vertical="center"/>
    </xf>
    <xf numFmtId="175" fontId="35" fillId="0" borderId="14" applyFill="0" applyProtection="0">
      <alignment horizontal="right" vertical="center"/>
    </xf>
    <xf numFmtId="176" fontId="35" fillId="0" borderId="14" applyFill="0" applyProtection="0">
      <alignment horizontal="right" vertical="center"/>
    </xf>
    <xf numFmtId="49" fontId="35" fillId="0" borderId="14" applyFill="0" applyProtection="0">
      <alignment horizontal="left" vertical="center"/>
    </xf>
    <xf numFmtId="0" fontId="128" fillId="50" borderId="0" applyNumberFormat="0" applyBorder="0" applyAlignment="0" applyProtection="0"/>
    <xf numFmtId="0" fontId="129" fillId="50" borderId="0" applyNumberFormat="0" applyBorder="0" applyAlignment="0" applyProtection="0"/>
    <xf numFmtId="0" fontId="129" fillId="6" borderId="0" applyNumberFormat="0" applyBorder="0" applyAlignment="0" applyProtection="0"/>
    <xf numFmtId="177" fontId="21" fillId="0" borderId="0" applyFill="0" applyBorder="0" applyAlignment="0">
      <protection/>
    </xf>
    <xf numFmtId="0" fontId="36" fillId="17" borderId="15" applyNumberFormat="0" applyAlignment="0" applyProtection="0"/>
    <xf numFmtId="0" fontId="8" fillId="9" borderId="15" applyNumberFormat="0" applyAlignment="0" applyProtection="0"/>
    <xf numFmtId="0" fontId="37" fillId="17" borderId="15" applyNumberFormat="0" applyAlignment="0" applyProtection="0"/>
    <xf numFmtId="0" fontId="130" fillId="51" borderId="16" applyNumberFormat="0" applyAlignment="0" applyProtection="0"/>
    <xf numFmtId="0" fontId="131" fillId="51" borderId="16" applyNumberFormat="0" applyAlignment="0" applyProtection="0"/>
    <xf numFmtId="0" fontId="38" fillId="17" borderId="16" applyNumberFormat="0" applyAlignment="0" applyProtection="0"/>
    <xf numFmtId="0" fontId="132" fillId="52" borderId="17" applyNumberFormat="0" applyAlignment="0" applyProtection="0"/>
    <xf numFmtId="0" fontId="133" fillId="52" borderId="17" applyNumberFormat="0" applyAlignment="0" applyProtection="0"/>
    <xf numFmtId="0" fontId="134" fillId="0" borderId="18" applyNumberFormat="0" applyFill="0" applyAlignment="0" applyProtection="0"/>
    <xf numFmtId="0" fontId="135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19" applyNumberFormat="0" applyFill="0" applyAlignment="0" applyProtection="0"/>
    <xf numFmtId="0" fontId="10" fillId="0" borderId="20" applyNumberFormat="0" applyFill="0" applyAlignment="0" applyProtection="0"/>
    <xf numFmtId="0" fontId="41" fillId="53" borderId="21" applyNumberFormat="0" applyAlignment="0" applyProtection="0"/>
    <xf numFmtId="173" fontId="42" fillId="0" borderId="14" applyFill="0" applyProtection="0">
      <alignment horizontal="right" vertical="center"/>
    </xf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8" fontId="43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3" fillId="7" borderId="22" applyNumberFormat="0" applyFont="0" applyAlignment="0" applyProtection="0"/>
    <xf numFmtId="0" fontId="43" fillId="7" borderId="22" applyNumberFormat="0" applyFont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54" borderId="0">
      <alignment vertical="center"/>
      <protection locked="0"/>
    </xf>
    <xf numFmtId="182" fontId="47" fillId="54" borderId="0">
      <alignment vertical="center"/>
      <protection locked="0"/>
    </xf>
    <xf numFmtId="183" fontId="48" fillId="54" borderId="0">
      <alignment vertical="center"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181" fontId="47" fillId="56" borderId="0">
      <alignment vertical="center"/>
      <protection locked="0"/>
    </xf>
    <xf numFmtId="181" fontId="47" fillId="54" borderId="0">
      <alignment vertical="center"/>
      <protection locked="0"/>
    </xf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43" borderId="0" applyNumberFormat="0" applyBorder="0" applyAlignment="0" applyProtection="0"/>
    <xf numFmtId="0" fontId="126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45" borderId="0" applyNumberFormat="0" applyBorder="0" applyAlignment="0" applyProtection="0"/>
    <xf numFmtId="0" fontId="126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46" borderId="0" applyNumberFormat="0" applyBorder="0" applyAlignment="0" applyProtection="0"/>
    <xf numFmtId="0" fontId="126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34" borderId="0" applyNumberFormat="0" applyBorder="0" applyAlignment="0" applyProtection="0"/>
    <xf numFmtId="0" fontId="126" fillId="61" borderId="0" applyNumberFormat="0" applyBorder="0" applyAlignment="0" applyProtection="0"/>
    <xf numFmtId="0" fontId="127" fillId="61" borderId="0" applyNumberFormat="0" applyBorder="0" applyAlignment="0" applyProtection="0"/>
    <xf numFmtId="0" fontId="126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33" borderId="0" applyNumberFormat="0" applyBorder="0" applyAlignment="0" applyProtection="0"/>
    <xf numFmtId="0" fontId="138" fillId="63" borderId="16" applyNumberFormat="0" applyAlignment="0" applyProtection="0"/>
    <xf numFmtId="0" fontId="139" fillId="63" borderId="16" applyNumberFormat="0" applyAlignment="0" applyProtection="0"/>
    <xf numFmtId="0" fontId="139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4" fillId="0" borderId="0">
      <alignment/>
      <protection/>
    </xf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2">
      <alignment vertical="center"/>
      <protection/>
    </xf>
    <xf numFmtId="0" fontId="52" fillId="64" borderId="12">
      <alignment horizontal="center" vertical="center"/>
      <protection/>
    </xf>
    <xf numFmtId="0" fontId="53" fillId="23" borderId="12">
      <alignment vertical="center"/>
      <protection/>
    </xf>
    <xf numFmtId="0" fontId="53" fillId="24" borderId="12">
      <alignment vertical="center"/>
      <protection/>
    </xf>
    <xf numFmtId="0" fontId="22" fillId="17" borderId="0">
      <alignment vertical="center"/>
      <protection/>
    </xf>
    <xf numFmtId="0" fontId="54" fillId="17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49" fontId="55" fillId="67" borderId="14">
      <alignment vertical="center"/>
      <protection/>
    </xf>
    <xf numFmtId="49" fontId="51" fillId="20" borderId="14">
      <alignment vertical="center"/>
      <protection/>
    </xf>
    <xf numFmtId="0" fontId="56" fillId="68" borderId="23">
      <alignment horizontal="centerContinuous" vertical="center"/>
      <protection/>
    </xf>
    <xf numFmtId="0" fontId="57" fillId="69" borderId="24">
      <alignment horizontal="centerContinuous" vertical="center"/>
      <protection/>
    </xf>
    <xf numFmtId="181" fontId="47" fillId="5" borderId="0">
      <alignment vertical="center"/>
      <protection/>
    </xf>
    <xf numFmtId="0" fontId="45" fillId="0" borderId="0">
      <alignment/>
      <protection/>
    </xf>
    <xf numFmtId="0" fontId="58" fillId="6" borderId="0" applyNumberFormat="0" applyBorder="0" applyAlignment="0" applyProtection="0"/>
    <xf numFmtId="0" fontId="59" fillId="0" borderId="25" applyNumberFormat="0" applyAlignment="0" applyProtection="0"/>
    <xf numFmtId="0" fontId="59" fillId="0" borderId="26">
      <alignment horizontal="left" vertical="center"/>
      <protection/>
    </xf>
    <xf numFmtId="0" fontId="60" fillId="0" borderId="27" applyNumberFormat="0" applyFill="0" applyAlignment="0" applyProtection="0"/>
    <xf numFmtId="0" fontId="61" fillId="0" borderId="28" applyNumberFormat="0" applyFill="0" applyAlignment="0" applyProtection="0"/>
    <xf numFmtId="0" fontId="49" fillId="0" borderId="2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1" fillId="70" borderId="0" applyNumberFormat="0" applyBorder="0" applyAlignment="0" applyProtection="0"/>
    <xf numFmtId="0" fontId="142" fillId="70" borderId="0" applyNumberFormat="0" applyBorder="0" applyAlignment="0" applyProtection="0"/>
    <xf numFmtId="0" fontId="142" fillId="4" borderId="0" applyNumberFormat="0" applyBorder="0" applyAlignment="0" applyProtection="0"/>
    <xf numFmtId="0" fontId="63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4" fillId="17" borderId="12">
      <alignment horizontal="center"/>
      <protection locked="0"/>
    </xf>
    <xf numFmtId="181" fontId="65" fillId="0" borderId="0">
      <alignment vertical="center"/>
      <protection/>
    </xf>
    <xf numFmtId="187" fontId="65" fillId="0" borderId="0">
      <alignment vertical="center"/>
      <protection/>
    </xf>
    <xf numFmtId="188" fontId="65" fillId="0" borderId="0">
      <alignment vertical="center"/>
      <protection/>
    </xf>
    <xf numFmtId="183" fontId="48" fillId="0" borderId="0">
      <alignment vertical="center"/>
      <protection/>
    </xf>
    <xf numFmtId="181" fontId="65" fillId="0" borderId="0">
      <alignment vertical="center"/>
      <protection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0" fillId="0" borderId="0" applyFont="0" applyFill="0" applyBorder="0" applyAlignment="0" applyProtection="0"/>
    <xf numFmtId="197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71" fillId="0" borderId="0">
      <alignment horizontal="center"/>
      <protection/>
    </xf>
    <xf numFmtId="0" fontId="143" fillId="71" borderId="0" applyNumberFormat="0" applyBorder="0" applyAlignment="0" applyProtection="0"/>
    <xf numFmtId="0" fontId="72" fillId="24" borderId="0" applyNumberFormat="0" applyBorder="0" applyAlignment="0" applyProtection="0"/>
    <xf numFmtId="0" fontId="144" fillId="71" borderId="0" applyNumberFormat="0" applyBorder="0" applyAlignment="0" applyProtection="0"/>
    <xf numFmtId="0" fontId="73" fillId="71" borderId="0" applyNumberFormat="0" applyBorder="0" applyAlignment="0" applyProtection="0"/>
    <xf numFmtId="0" fontId="74" fillId="24" borderId="0" applyNumberFormat="0" applyBorder="0" applyAlignment="0" applyProtection="0"/>
    <xf numFmtId="0" fontId="14" fillId="24" borderId="0" applyNumberFormat="0" applyBorder="0" applyAlignment="0" applyProtection="0"/>
    <xf numFmtId="0" fontId="75" fillId="0" borderId="0">
      <alignment/>
      <protection/>
    </xf>
    <xf numFmtId="0" fontId="43" fillId="0" borderId="0">
      <alignment/>
      <protection/>
    </xf>
    <xf numFmtId="0" fontId="7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7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21" fillId="0" borderId="30" applyBorder="0">
      <alignment/>
      <protection/>
    </xf>
    <xf numFmtId="0" fontId="21" fillId="0" borderId="30" applyBorder="0">
      <alignment/>
      <protection/>
    </xf>
    <xf numFmtId="0" fontId="21" fillId="0" borderId="30" applyBorder="0">
      <alignment/>
      <protection/>
    </xf>
    <xf numFmtId="0" fontId="21" fillId="0" borderId="30" applyBorder="0">
      <alignment/>
      <protection/>
    </xf>
    <xf numFmtId="0" fontId="124" fillId="0" borderId="0">
      <alignment/>
      <protection/>
    </xf>
    <xf numFmtId="0" fontId="21" fillId="0" borderId="30" applyBorder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21" fillId="0" borderId="30" applyBorder="0">
      <alignment/>
      <protection/>
    </xf>
    <xf numFmtId="0" fontId="21" fillId="0" borderId="30" applyBorder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21" fillId="0" borderId="30" applyBorder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30" applyBorder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5" fillId="72" borderId="31" applyNumberFormat="0" applyFont="0" applyAlignment="0" applyProtection="0"/>
    <xf numFmtId="0" fontId="78" fillId="72" borderId="31" applyNumberFormat="0" applyFont="0" applyAlignment="0" applyProtection="0"/>
    <xf numFmtId="0" fontId="21" fillId="7" borderId="22" applyNumberFormat="0" applyFont="0" applyAlignment="0" applyProtection="0"/>
    <xf numFmtId="201" fontId="79" fillId="0" borderId="13" applyFill="0" applyBorder="0" applyProtection="0">
      <alignment/>
    </xf>
    <xf numFmtId="202" fontId="79" fillId="0" borderId="6" applyFill="0" applyBorder="0" applyProtection="0">
      <alignment/>
    </xf>
    <xf numFmtId="201" fontId="79" fillId="0" borderId="13" applyFill="0" applyBorder="0" applyProtection="0">
      <alignment/>
    </xf>
    <xf numFmtId="0" fontId="80" fillId="17" borderId="30" applyNumberFormat="0" applyAlignment="0" applyProtection="0"/>
    <xf numFmtId="203" fontId="21" fillId="19" borderId="0">
      <alignment horizontal="right"/>
      <protection/>
    </xf>
    <xf numFmtId="0" fontId="81" fillId="64" borderId="0">
      <alignment horizontal="center"/>
      <protection/>
    </xf>
    <xf numFmtId="0" fontId="41" fillId="73" borderId="0">
      <alignment/>
      <protection/>
    </xf>
    <xf numFmtId="0" fontId="82" fillId="19" borderId="0" applyBorder="0">
      <alignment horizontal="centerContinuous"/>
      <protection/>
    </xf>
    <xf numFmtId="0" fontId="83" fillId="73" borderId="0" applyBorder="0">
      <alignment horizontal="centerContinuous"/>
      <protection/>
    </xf>
    <xf numFmtId="0" fontId="45" fillId="0" borderId="0">
      <alignment/>
      <protection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center"/>
    </xf>
    <xf numFmtId="9" fontId="7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6" fontId="42" fillId="0" borderId="14" applyFill="0" applyProtection="0">
      <alignment horizontal="right" vertical="center"/>
    </xf>
    <xf numFmtId="173" fontId="84" fillId="0" borderId="14" applyFill="0" applyProtection="0">
      <alignment horizontal="right" vertical="center"/>
    </xf>
    <xf numFmtId="174" fontId="84" fillId="0" borderId="14" applyFill="0" applyProtection="0">
      <alignment horizontal="right" vertical="center"/>
    </xf>
    <xf numFmtId="175" fontId="84" fillId="0" borderId="14" applyFill="0" applyProtection="0">
      <alignment horizontal="right" vertical="center"/>
    </xf>
    <xf numFmtId="176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145" fillId="51" borderId="32" applyNumberFormat="0" applyAlignment="0" applyProtection="0"/>
    <xf numFmtId="0" fontId="146" fillId="51" borderId="32" applyNumberFormat="0" applyAlignment="0" applyProtection="0"/>
    <xf numFmtId="0" fontId="146" fillId="17" borderId="32" applyNumberFormat="0" applyAlignment="0" applyProtection="0"/>
    <xf numFmtId="4" fontId="85" fillId="3" borderId="33" applyNumberFormat="0" applyProtection="0">
      <alignment vertical="center"/>
    </xf>
    <xf numFmtId="4" fontId="86" fillId="24" borderId="33" applyNumberFormat="0" applyProtection="0">
      <alignment vertical="center"/>
    </xf>
    <xf numFmtId="4" fontId="85" fillId="3" borderId="33" applyNumberFormat="0" applyProtection="0">
      <alignment vertical="center"/>
    </xf>
    <xf numFmtId="4" fontId="86" fillId="24" borderId="33" applyNumberFormat="0" applyProtection="0">
      <alignment vertical="center"/>
    </xf>
    <xf numFmtId="4" fontId="85" fillId="3" borderId="33" applyNumberFormat="0" applyProtection="0">
      <alignment vertical="center"/>
    </xf>
    <xf numFmtId="4" fontId="87" fillId="24" borderId="33" applyNumberFormat="0" applyProtection="0">
      <alignment vertical="center"/>
    </xf>
    <xf numFmtId="4" fontId="85" fillId="3" borderId="33" applyNumberFormat="0" applyProtection="0">
      <alignment horizontal="left" vertical="center" indent="1"/>
    </xf>
    <xf numFmtId="4" fontId="86" fillId="24" borderId="33" applyNumberFormat="0" applyProtection="0">
      <alignment horizontal="left" vertical="center" indent="1"/>
    </xf>
    <xf numFmtId="4" fontId="85" fillId="3" borderId="33" applyNumberFormat="0" applyProtection="0">
      <alignment horizontal="left" vertical="center" indent="1"/>
    </xf>
    <xf numFmtId="4" fontId="86" fillId="24" borderId="33" applyNumberFormat="0" applyProtection="0">
      <alignment horizontal="left" vertical="center" indent="1"/>
    </xf>
    <xf numFmtId="4" fontId="85" fillId="3" borderId="33" applyNumberFormat="0" applyProtection="0">
      <alignment horizontal="left" vertical="center" indent="1"/>
    </xf>
    <xf numFmtId="0" fontId="86" fillId="24" borderId="33" applyNumberFormat="0" applyProtection="0">
      <alignment horizontal="left" vertical="top" indent="1"/>
    </xf>
    <xf numFmtId="4" fontId="86" fillId="74" borderId="0" applyNumberFormat="0" applyProtection="0">
      <alignment horizontal="left" vertical="center" indent="1"/>
    </xf>
    <xf numFmtId="4" fontId="21" fillId="4" borderId="33" applyNumberFormat="0" applyProtection="0">
      <alignment horizontal="right" vertical="center"/>
    </xf>
    <xf numFmtId="4" fontId="21" fillId="5" borderId="33" applyNumberFormat="0" applyProtection="0">
      <alignment horizontal="right" vertical="center"/>
    </xf>
    <xf numFmtId="4" fontId="21" fillId="45" borderId="33" applyNumberFormat="0" applyProtection="0">
      <alignment horizontal="right" vertical="center"/>
    </xf>
    <xf numFmtId="4" fontId="21" fillId="25" borderId="33" applyNumberFormat="0" applyProtection="0">
      <alignment horizontal="right" vertical="center"/>
    </xf>
    <xf numFmtId="4" fontId="21" fillId="36" borderId="33" applyNumberFormat="0" applyProtection="0">
      <alignment horizontal="right" vertical="center"/>
    </xf>
    <xf numFmtId="4" fontId="21" fillId="33" borderId="33" applyNumberFormat="0" applyProtection="0">
      <alignment horizontal="right" vertical="center"/>
    </xf>
    <xf numFmtId="4" fontId="21" fillId="46" borderId="33" applyNumberFormat="0" applyProtection="0">
      <alignment horizontal="right" vertical="center"/>
    </xf>
    <xf numFmtId="4" fontId="21" fillId="75" borderId="33" applyNumberFormat="0" applyProtection="0">
      <alignment horizontal="right" vertical="center"/>
    </xf>
    <xf numFmtId="4" fontId="21" fillId="23" borderId="33" applyNumberFormat="0" applyProtection="0">
      <alignment horizontal="right" vertical="center"/>
    </xf>
    <xf numFmtId="4" fontId="86" fillId="76" borderId="34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70" fillId="47" borderId="0" applyNumberFormat="0" applyProtection="0">
      <alignment horizontal="left" vertical="center" indent="1"/>
    </xf>
    <xf numFmtId="4" fontId="21" fillId="74" borderId="33" applyNumberFormat="0" applyProtection="0">
      <alignment horizontal="right" vertical="center"/>
    </xf>
    <xf numFmtId="4" fontId="21" fillId="77" borderId="0" applyNumberFormat="0" applyProtection="0">
      <alignment horizontal="left" vertical="center" indent="1"/>
    </xf>
    <xf numFmtId="4" fontId="21" fillId="74" borderId="0" applyNumberFormat="0" applyProtection="0">
      <alignment horizontal="left" vertical="center" indent="1"/>
    </xf>
    <xf numFmtId="0" fontId="43" fillId="47" borderId="33" applyNumberFormat="0" applyProtection="0">
      <alignment horizontal="left" vertical="center" indent="1"/>
    </xf>
    <xf numFmtId="0" fontId="43" fillId="47" borderId="33" applyNumberFormat="0" applyProtection="0">
      <alignment horizontal="left" vertical="center" indent="1"/>
    </xf>
    <xf numFmtId="0" fontId="43" fillId="47" borderId="33" applyNumberFormat="0" applyProtection="0">
      <alignment horizontal="left" vertical="center" indent="1"/>
    </xf>
    <xf numFmtId="0" fontId="43" fillId="47" borderId="33" applyNumberFormat="0" applyProtection="0">
      <alignment horizontal="left" vertical="top" indent="1"/>
    </xf>
    <xf numFmtId="0" fontId="43" fillId="47" borderId="33" applyNumberFormat="0" applyProtection="0">
      <alignment horizontal="left" vertical="top" indent="1"/>
    </xf>
    <xf numFmtId="0" fontId="43" fillId="47" borderId="33" applyNumberFormat="0" applyProtection="0">
      <alignment horizontal="left" vertical="top" indent="1"/>
    </xf>
    <xf numFmtId="0" fontId="43" fillId="74" borderId="33" applyNumberFormat="0" applyProtection="0">
      <alignment horizontal="left" vertical="center" indent="1"/>
    </xf>
    <xf numFmtId="0" fontId="43" fillId="74" borderId="33" applyNumberFormat="0" applyProtection="0">
      <alignment horizontal="left" vertical="center" indent="1"/>
    </xf>
    <xf numFmtId="0" fontId="43" fillId="74" borderId="33" applyNumberFormat="0" applyProtection="0">
      <alignment horizontal="left" vertical="center" indent="1"/>
    </xf>
    <xf numFmtId="0" fontId="43" fillId="74" borderId="33" applyNumberFormat="0" applyProtection="0">
      <alignment horizontal="left" vertical="top" indent="1"/>
    </xf>
    <xf numFmtId="0" fontId="43" fillId="74" borderId="33" applyNumberFormat="0" applyProtection="0">
      <alignment horizontal="left" vertical="top" indent="1"/>
    </xf>
    <xf numFmtId="0" fontId="43" fillId="74" borderId="33" applyNumberFormat="0" applyProtection="0">
      <alignment horizontal="left" vertical="top" indent="1"/>
    </xf>
    <xf numFmtId="0" fontId="43" fillId="3" borderId="33" applyNumberFormat="0" applyProtection="0">
      <alignment horizontal="left" vertical="center" indent="1"/>
    </xf>
    <xf numFmtId="0" fontId="43" fillId="3" borderId="33" applyNumberFormat="0" applyProtection="0">
      <alignment horizontal="left" vertical="center" indent="1"/>
    </xf>
    <xf numFmtId="0" fontId="43" fillId="3" borderId="33" applyNumberFormat="0" applyProtection="0">
      <alignment horizontal="left" vertical="center" indent="1"/>
    </xf>
    <xf numFmtId="0" fontId="43" fillId="3" borderId="33" applyNumberFormat="0" applyProtection="0">
      <alignment horizontal="left" vertical="top" indent="1"/>
    </xf>
    <xf numFmtId="0" fontId="43" fillId="3" borderId="33" applyNumberFormat="0" applyProtection="0">
      <alignment horizontal="left" vertical="top" indent="1"/>
    </xf>
    <xf numFmtId="0" fontId="43" fillId="3" borderId="33" applyNumberFormat="0" applyProtection="0">
      <alignment horizontal="left" vertical="top" indent="1"/>
    </xf>
    <xf numFmtId="0" fontId="43" fillId="77" borderId="33" applyNumberFormat="0" applyProtection="0">
      <alignment horizontal="left" vertical="center" indent="1"/>
    </xf>
    <xf numFmtId="0" fontId="43" fillId="77" borderId="33" applyNumberFormat="0" applyProtection="0">
      <alignment horizontal="left" vertical="center" indent="1"/>
    </xf>
    <xf numFmtId="0" fontId="43" fillId="77" borderId="33" applyNumberFormat="0" applyProtection="0">
      <alignment horizontal="left" vertical="center" indent="1"/>
    </xf>
    <xf numFmtId="0" fontId="43" fillId="77" borderId="33" applyNumberFormat="0" applyProtection="0">
      <alignment horizontal="left" vertical="top" indent="1"/>
    </xf>
    <xf numFmtId="0" fontId="43" fillId="77" borderId="33" applyNumberFormat="0" applyProtection="0">
      <alignment horizontal="left" vertical="top" indent="1"/>
    </xf>
    <xf numFmtId="0" fontId="43" fillId="77" borderId="33" applyNumberFormat="0" applyProtection="0">
      <alignment horizontal="left" vertical="top" indent="1"/>
    </xf>
    <xf numFmtId="4" fontId="21" fillId="7" borderId="33" applyNumberFormat="0" applyProtection="0">
      <alignment vertical="center"/>
    </xf>
    <xf numFmtId="4" fontId="88" fillId="7" borderId="33" applyNumberFormat="0" applyProtection="0">
      <alignment vertical="center"/>
    </xf>
    <xf numFmtId="4" fontId="21" fillId="7" borderId="33" applyNumberFormat="0" applyProtection="0">
      <alignment horizontal="left" vertical="center" indent="1"/>
    </xf>
    <xf numFmtId="0" fontId="21" fillId="7" borderId="33" applyNumberFormat="0" applyProtection="0">
      <alignment horizontal="left" vertical="top" indent="1"/>
    </xf>
    <xf numFmtId="4" fontId="21" fillId="0" borderId="33" applyNumberFormat="0" applyProtection="0">
      <alignment horizontal="right" vertical="center"/>
    </xf>
    <xf numFmtId="4" fontId="21" fillId="77" borderId="33" applyNumberFormat="0" applyProtection="0">
      <alignment horizontal="right" vertical="center"/>
    </xf>
    <xf numFmtId="4" fontId="21" fillId="0" borderId="33" applyNumberFormat="0" applyProtection="0">
      <alignment horizontal="right" vertical="center"/>
    </xf>
    <xf numFmtId="4" fontId="21" fillId="77" borderId="33" applyNumberFormat="0" applyProtection="0">
      <alignment horizontal="right" vertical="center"/>
    </xf>
    <xf numFmtId="4" fontId="21" fillId="0" borderId="33" applyNumberFormat="0" applyProtection="0">
      <alignment horizontal="right" vertical="center"/>
    </xf>
    <xf numFmtId="4" fontId="88" fillId="77" borderId="33" applyNumberFormat="0" applyProtection="0">
      <alignment horizontal="right" vertical="center"/>
    </xf>
    <xf numFmtId="4" fontId="85" fillId="0" borderId="33" applyNumberFormat="0" applyProtection="0">
      <alignment horizontal="left" vertical="center" indent="1"/>
    </xf>
    <xf numFmtId="4" fontId="21" fillId="74" borderId="33" applyNumberFormat="0" applyProtection="0">
      <alignment horizontal="left" vertical="center" indent="1"/>
    </xf>
    <xf numFmtId="4" fontId="85" fillId="0" borderId="33" applyNumberFormat="0" applyProtection="0">
      <alignment horizontal="left" vertical="center" indent="1"/>
    </xf>
    <xf numFmtId="4" fontId="21" fillId="74" borderId="33" applyNumberFormat="0" applyProtection="0">
      <alignment horizontal="left" vertical="center" indent="1"/>
    </xf>
    <xf numFmtId="4" fontId="85" fillId="0" borderId="33" applyNumberFormat="0" applyProtection="0">
      <alignment horizontal="left" vertical="center" indent="1"/>
    </xf>
    <xf numFmtId="0" fontId="21" fillId="74" borderId="33" applyNumberFormat="0" applyProtection="0">
      <alignment horizontal="left" vertical="top" indent="1"/>
    </xf>
    <xf numFmtId="4" fontId="89" fillId="66" borderId="0" applyNumberFormat="0" applyProtection="0">
      <alignment horizontal="left" vertical="center" indent="1"/>
    </xf>
    <xf numFmtId="4" fontId="90" fillId="77" borderId="33" applyNumberFormat="0" applyProtection="0">
      <alignment horizontal="right" vertical="center"/>
    </xf>
    <xf numFmtId="0" fontId="7" fillId="6" borderId="0" applyNumberFormat="0" applyBorder="0" applyAlignment="0" applyProtection="0"/>
    <xf numFmtId="0" fontId="91" fillId="78" borderId="0">
      <alignment/>
      <protection/>
    </xf>
    <xf numFmtId="49" fontId="92" fillId="78" borderId="0">
      <alignment/>
      <protection/>
    </xf>
    <xf numFmtId="49" fontId="93" fillId="78" borderId="35">
      <alignment/>
      <protection/>
    </xf>
    <xf numFmtId="49" fontId="93" fillId="78" borderId="0">
      <alignment/>
      <protection/>
    </xf>
    <xf numFmtId="0" fontId="91" fillId="19" borderId="35">
      <alignment/>
      <protection locked="0"/>
    </xf>
    <xf numFmtId="0" fontId="91" fillId="78" borderId="0">
      <alignment/>
      <protection/>
    </xf>
    <xf numFmtId="0" fontId="94" fillId="64" borderId="0">
      <alignment/>
      <protection/>
    </xf>
    <xf numFmtId="0" fontId="94" fillId="23" borderId="0">
      <alignment/>
      <protection/>
    </xf>
    <xf numFmtId="0" fontId="94" fillId="25" borderId="0">
      <alignment/>
      <protection/>
    </xf>
    <xf numFmtId="204" fontId="43" fillId="0" borderId="0" applyFont="0" applyFill="0" applyBorder="0" applyAlignment="0" applyProtection="0"/>
    <xf numFmtId="0" fontId="15" fillId="17" borderId="30" applyNumberFormat="0" applyAlignment="0" applyProtection="0"/>
    <xf numFmtId="0" fontId="15" fillId="9" borderId="30" applyNumberFormat="0" applyAlignment="0" applyProtection="0"/>
    <xf numFmtId="3" fontId="71" fillId="66" borderId="0" applyNumberFormat="0" applyBorder="0">
      <alignment horizontal="center"/>
      <protection locked="0"/>
    </xf>
    <xf numFmtId="0" fontId="46" fillId="0" borderId="0">
      <alignment/>
      <protection/>
    </xf>
    <xf numFmtId="0" fontId="51" fillId="7" borderId="12">
      <alignment vertical="center"/>
      <protection/>
    </xf>
    <xf numFmtId="0" fontId="22" fillId="19" borderId="0">
      <alignment vertical="center"/>
      <protection/>
    </xf>
    <xf numFmtId="0" fontId="51" fillId="24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0" fontId="56" fillId="68" borderId="23">
      <alignment horizontal="centerContinuous" vertical="center"/>
      <protection/>
    </xf>
    <xf numFmtId="0" fontId="57" fillId="69" borderId="24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27" applyNumberFormat="0" applyFill="0" applyAlignment="0" applyProtection="0"/>
    <xf numFmtId="0" fontId="18" fillId="0" borderId="36" applyNumberFormat="0" applyFill="0" applyAlignment="0" applyProtection="0"/>
    <xf numFmtId="0" fontId="97" fillId="0" borderId="28" applyNumberFormat="0" applyFill="0" applyAlignment="0" applyProtection="0"/>
    <xf numFmtId="0" fontId="19" fillId="0" borderId="37" applyNumberFormat="0" applyFill="0" applyAlignment="0" applyProtection="0"/>
    <xf numFmtId="0" fontId="98" fillId="0" borderId="29" applyNumberFormat="0" applyFill="0" applyAlignment="0" applyProtection="0"/>
    <xf numFmtId="0" fontId="11" fillId="0" borderId="38" applyNumberFormat="0" applyFill="0" applyAlignment="0" applyProtection="0"/>
    <xf numFmtId="0" fontId="9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51" fillId="0" borderId="0" applyNumberFormat="0" applyFill="0" applyBorder="0" applyAlignment="0" applyProtection="0"/>
    <xf numFmtId="0" fontId="152" fillId="0" borderId="39" applyNumberFormat="0" applyFill="0" applyAlignment="0" applyProtection="0"/>
    <xf numFmtId="0" fontId="153" fillId="0" borderId="39" applyNumberFormat="0" applyFill="0" applyAlignment="0" applyProtection="0"/>
    <xf numFmtId="0" fontId="60" fillId="0" borderId="27" applyNumberFormat="0" applyFill="0" applyAlignment="0" applyProtection="0"/>
    <xf numFmtId="0" fontId="154" fillId="0" borderId="40" applyNumberFormat="0" applyFill="0" applyAlignment="0" applyProtection="0"/>
    <xf numFmtId="0" fontId="155" fillId="0" borderId="40" applyNumberFormat="0" applyFill="0" applyAlignment="0" applyProtection="0"/>
    <xf numFmtId="0" fontId="61" fillId="0" borderId="28" applyNumberFormat="0" applyFill="0" applyAlignment="0" applyProtection="0"/>
    <xf numFmtId="0" fontId="136" fillId="0" borderId="41" applyNumberFormat="0" applyFill="0" applyAlignment="0" applyProtection="0"/>
    <xf numFmtId="0" fontId="137" fillId="0" borderId="41" applyNumberFormat="0" applyFill="0" applyAlignment="0" applyProtection="0"/>
    <xf numFmtId="0" fontId="49" fillId="0" borderId="29" applyNumberFormat="0" applyFill="0" applyAlignment="0" applyProtection="0"/>
    <xf numFmtId="0" fontId="95" fillId="0" borderId="0" applyNumberFormat="0" applyFill="0" applyBorder="0" applyAlignment="0" applyProtection="0"/>
    <xf numFmtId="0" fontId="156" fillId="0" borderId="42" applyNumberFormat="0" applyFill="0" applyAlignment="0" applyProtection="0"/>
    <xf numFmtId="0" fontId="86" fillId="0" borderId="43" applyNumberFormat="0" applyFill="0" applyAlignment="0" applyProtection="0"/>
    <xf numFmtId="0" fontId="20" fillId="0" borderId="43" applyNumberFormat="0" applyFill="0" applyAlignment="0" applyProtection="0"/>
    <xf numFmtId="0" fontId="20" fillId="0" borderId="44" applyNumberFormat="0" applyFill="0" applyAlignment="0" applyProtection="0"/>
    <xf numFmtId="0" fontId="157" fillId="0" borderId="42" applyNumberFormat="0" applyFill="0" applyAlignment="0" applyProtection="0"/>
    <xf numFmtId="0" fontId="157" fillId="0" borderId="43" applyNumberFormat="0" applyFill="0" applyAlignment="0" applyProtection="0"/>
    <xf numFmtId="205" fontId="79" fillId="0" borderId="13" applyFill="0" applyBorder="0" applyProtection="0">
      <alignment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53" borderId="21" applyNumberFormat="0" applyAlignment="0" applyProtection="0"/>
    <xf numFmtId="206" fontId="43" fillId="0" borderId="0" applyFont="0" applyFill="0" applyBorder="0" applyAlignment="0" applyProtection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81" fontId="47" fillId="7" borderId="0">
      <alignment vertical="center"/>
      <protection/>
    </xf>
    <xf numFmtId="182" fontId="47" fillId="7" borderId="0">
      <alignment vertical="center"/>
      <protection locked="0"/>
    </xf>
    <xf numFmtId="183" fontId="48" fillId="7" borderId="0">
      <alignment vertical="center"/>
      <protection/>
    </xf>
  </cellStyleXfs>
  <cellXfs count="57">
    <xf numFmtId="0" fontId="0" fillId="0" borderId="0" xfId="0" applyAlignment="1">
      <alignment/>
    </xf>
    <xf numFmtId="0" fontId="100" fillId="79" borderId="0" xfId="0" applyFont="1" applyFill="1" applyAlignment="1">
      <alignment/>
    </xf>
    <xf numFmtId="0" fontId="100" fillId="80" borderId="0" xfId="0" applyFont="1" applyFill="1" applyAlignment="1">
      <alignment/>
    </xf>
    <xf numFmtId="0" fontId="100" fillId="79" borderId="0" xfId="0" applyFont="1" applyFill="1" applyBorder="1" applyAlignment="1">
      <alignment/>
    </xf>
    <xf numFmtId="4" fontId="99" fillId="79" borderId="0" xfId="0" applyNumberFormat="1" applyFont="1" applyFill="1" applyBorder="1" applyAlignment="1">
      <alignment horizontal="right" vertical="center"/>
    </xf>
    <xf numFmtId="0" fontId="99" fillId="79" borderId="0" xfId="0" applyFont="1" applyFill="1" applyBorder="1" applyAlignment="1">
      <alignment horizontal="center" vertical="center" wrapText="1"/>
    </xf>
    <xf numFmtId="0" fontId="100" fillId="79" borderId="0" xfId="0" applyFont="1" applyFill="1" applyBorder="1" applyAlignment="1">
      <alignment horizontal="center" vertical="center" wrapText="1"/>
    </xf>
    <xf numFmtId="4" fontId="100" fillId="79" borderId="0" xfId="0" applyNumberFormat="1" applyFont="1" applyFill="1" applyAlignment="1">
      <alignment/>
    </xf>
    <xf numFmtId="0" fontId="102" fillId="79" borderId="0" xfId="0" applyFont="1" applyFill="1" applyBorder="1" applyAlignment="1">
      <alignment/>
    </xf>
    <xf numFmtId="4" fontId="103" fillId="79" borderId="14" xfId="0" applyNumberFormat="1" applyFont="1" applyFill="1" applyBorder="1" applyAlignment="1">
      <alignment vertical="center"/>
    </xf>
    <xf numFmtId="4" fontId="103" fillId="79" borderId="45" xfId="0" applyNumberFormat="1" applyFont="1" applyFill="1" applyBorder="1" applyAlignment="1">
      <alignment horizontal="right" vertical="center"/>
    </xf>
    <xf numFmtId="0" fontId="103" fillId="79" borderId="13" xfId="0" applyFont="1" applyFill="1" applyBorder="1" applyAlignment="1">
      <alignment horizontal="left" vertical="center"/>
    </xf>
    <xf numFmtId="4" fontId="103" fillId="79" borderId="14" xfId="0" applyNumberFormat="1" applyFont="1" applyFill="1" applyBorder="1" applyAlignment="1">
      <alignment horizontal="right" vertical="center"/>
    </xf>
    <xf numFmtId="0" fontId="102" fillId="79" borderId="13" xfId="0" applyFont="1" applyFill="1" applyBorder="1" applyAlignment="1">
      <alignment/>
    </xf>
    <xf numFmtId="0" fontId="102" fillId="79" borderId="0" xfId="0" applyFont="1" applyFill="1" applyBorder="1" applyAlignment="1">
      <alignment horizontal="left" vertical="center"/>
    </xf>
    <xf numFmtId="4" fontId="102" fillId="79" borderId="14" xfId="0" applyNumberFormat="1" applyFont="1" applyFill="1" applyBorder="1" applyAlignment="1">
      <alignment vertical="center"/>
    </xf>
    <xf numFmtId="4" fontId="102" fillId="79" borderId="14" xfId="0" applyNumberFormat="1" applyFont="1" applyFill="1" applyBorder="1" applyAlignment="1">
      <alignment horizontal="right" vertical="center"/>
    </xf>
    <xf numFmtId="0" fontId="102" fillId="79" borderId="14" xfId="0" applyFont="1" applyFill="1" applyBorder="1" applyAlignment="1">
      <alignment horizontal="right" vertical="center"/>
    </xf>
    <xf numFmtId="0" fontId="102" fillId="79" borderId="26" xfId="0" applyFont="1" applyFill="1" applyBorder="1" applyAlignment="1">
      <alignment/>
    </xf>
    <xf numFmtId="4" fontId="103" fillId="79" borderId="12" xfId="0" applyNumberFormat="1" applyFont="1" applyFill="1" applyBorder="1" applyAlignment="1">
      <alignment vertical="center"/>
    </xf>
    <xf numFmtId="4" fontId="103" fillId="79" borderId="12" xfId="0" applyNumberFormat="1" applyFont="1" applyFill="1" applyBorder="1" applyAlignment="1">
      <alignment horizontal="right" vertical="center"/>
    </xf>
    <xf numFmtId="4" fontId="103" fillId="79" borderId="0" xfId="0" applyNumberFormat="1" applyFont="1" applyFill="1" applyBorder="1" applyAlignment="1">
      <alignment horizontal="right" vertical="center"/>
    </xf>
    <xf numFmtId="4" fontId="102" fillId="79" borderId="45" xfId="0" applyNumberFormat="1" applyFont="1" applyFill="1" applyBorder="1" applyAlignment="1">
      <alignment horizontal="right" vertical="center"/>
    </xf>
    <xf numFmtId="4" fontId="103" fillId="79" borderId="8" xfId="0" applyNumberFormat="1" applyFont="1" applyFill="1" applyBorder="1" applyAlignment="1">
      <alignment horizontal="right" vertical="center"/>
    </xf>
    <xf numFmtId="4" fontId="102" fillId="79" borderId="46" xfId="0" applyNumberFormat="1" applyFont="1" applyFill="1" applyBorder="1" applyAlignment="1">
      <alignment horizontal="right" vertical="center"/>
    </xf>
    <xf numFmtId="0" fontId="102" fillId="11" borderId="26" xfId="0" applyFont="1" applyFill="1" applyBorder="1" applyAlignment="1">
      <alignment/>
    </xf>
    <xf numFmtId="4" fontId="103" fillId="11" borderId="12" xfId="0" applyNumberFormat="1" applyFont="1" applyFill="1" applyBorder="1" applyAlignment="1">
      <alignment horizontal="right" vertical="center"/>
    </xf>
    <xf numFmtId="4" fontId="103" fillId="11" borderId="45" xfId="0" applyNumberFormat="1" applyFont="1" applyFill="1" applyBorder="1" applyAlignment="1">
      <alignment horizontal="right" vertical="center"/>
    </xf>
    <xf numFmtId="0" fontId="102" fillId="26" borderId="2" xfId="0" applyFont="1" applyFill="1" applyBorder="1" applyAlignment="1">
      <alignment/>
    </xf>
    <xf numFmtId="0" fontId="103" fillId="26" borderId="47" xfId="0" applyFont="1" applyFill="1" applyBorder="1" applyAlignment="1">
      <alignment horizontal="center" vertical="center"/>
    </xf>
    <xf numFmtId="0" fontId="102" fillId="26" borderId="47" xfId="0" applyFont="1" applyFill="1" applyBorder="1" applyAlignment="1">
      <alignment/>
    </xf>
    <xf numFmtId="0" fontId="102" fillId="26" borderId="12" xfId="0" applyFont="1" applyFill="1" applyBorder="1" applyAlignment="1">
      <alignment/>
    </xf>
    <xf numFmtId="0" fontId="103" fillId="26" borderId="3" xfId="0" applyFont="1" applyFill="1" applyBorder="1" applyAlignment="1">
      <alignment/>
    </xf>
    <xf numFmtId="0" fontId="103" fillId="26" borderId="8" xfId="0" applyFont="1" applyFill="1" applyBorder="1" applyAlignment="1">
      <alignment horizontal="center"/>
    </xf>
    <xf numFmtId="0" fontId="103" fillId="26" borderId="7" xfId="0" applyFont="1" applyFill="1" applyBorder="1" applyAlignment="1">
      <alignment/>
    </xf>
    <xf numFmtId="0" fontId="103" fillId="26" borderId="12" xfId="0" applyFont="1" applyFill="1" applyBorder="1" applyAlignment="1">
      <alignment/>
    </xf>
    <xf numFmtId="0" fontId="103" fillId="26" borderId="12" xfId="0" applyFont="1" applyFill="1" applyBorder="1" applyAlignment="1">
      <alignment horizontal="center"/>
    </xf>
    <xf numFmtId="0" fontId="99" fillId="79" borderId="0" xfId="0" applyFont="1" applyFill="1" applyAlignment="1">
      <alignment horizontal="center"/>
    </xf>
    <xf numFmtId="0" fontId="103" fillId="26" borderId="48" xfId="0" applyFont="1" applyFill="1" applyBorder="1" applyAlignment="1">
      <alignment horizontal="center" vertical="center" wrapText="1"/>
    </xf>
    <xf numFmtId="0" fontId="103" fillId="26" borderId="26" xfId="0" applyFont="1" applyFill="1" applyBorder="1" applyAlignment="1">
      <alignment horizontal="center" vertical="center" wrapText="1"/>
    </xf>
    <xf numFmtId="0" fontId="103" fillId="26" borderId="48" xfId="0" applyFont="1" applyFill="1" applyBorder="1" applyAlignment="1">
      <alignment horizontal="center" vertical="center"/>
    </xf>
    <xf numFmtId="0" fontId="103" fillId="26" borderId="49" xfId="0" applyFont="1" applyFill="1" applyBorder="1" applyAlignment="1">
      <alignment horizontal="center" vertical="center"/>
    </xf>
    <xf numFmtId="0" fontId="101" fillId="79" borderId="0" xfId="0" applyFont="1" applyFill="1" applyAlignment="1">
      <alignment horizontal="center" vertical="center" wrapText="1"/>
    </xf>
    <xf numFmtId="0" fontId="103" fillId="11" borderId="48" xfId="0" applyFont="1" applyFill="1" applyBorder="1" applyAlignment="1">
      <alignment horizontal="center" vertical="center" wrapText="1"/>
    </xf>
    <xf numFmtId="0" fontId="102" fillId="11" borderId="26" xfId="0" applyFont="1" applyFill="1" applyBorder="1" applyAlignment="1">
      <alignment horizontal="center" vertical="center" wrapText="1"/>
    </xf>
    <xf numFmtId="0" fontId="103" fillId="79" borderId="2" xfId="0" applyFont="1" applyFill="1" applyBorder="1" applyAlignment="1">
      <alignment horizontal="left" vertical="center" wrapText="1"/>
    </xf>
    <xf numFmtId="0" fontId="102" fillId="79" borderId="47" xfId="0" applyFont="1" applyFill="1" applyBorder="1" applyAlignment="1">
      <alignment wrapText="1"/>
    </xf>
    <xf numFmtId="0" fontId="103" fillId="79" borderId="13" xfId="0" applyFont="1" applyFill="1" applyBorder="1" applyAlignment="1">
      <alignment horizontal="left" vertical="center" wrapText="1"/>
    </xf>
    <xf numFmtId="0" fontId="102" fillId="79" borderId="0" xfId="0" applyFont="1" applyFill="1" applyAlignment="1">
      <alignment wrapText="1"/>
    </xf>
    <xf numFmtId="0" fontId="103" fillId="79" borderId="0" xfId="0" applyFont="1" applyFill="1" applyBorder="1" applyAlignment="1">
      <alignment horizontal="left" vertical="center" wrapText="1"/>
    </xf>
    <xf numFmtId="0" fontId="102" fillId="79" borderId="13" xfId="0" applyFont="1" applyFill="1" applyBorder="1" applyAlignment="1">
      <alignment horizontal="left" vertical="center"/>
    </xf>
    <xf numFmtId="0" fontId="102" fillId="79" borderId="0" xfId="0" applyFont="1" applyFill="1" applyBorder="1" applyAlignment="1">
      <alignment/>
    </xf>
    <xf numFmtId="0" fontId="102" fillId="79" borderId="13" xfId="0" applyFont="1" applyFill="1" applyBorder="1" applyAlignment="1">
      <alignment horizontal="left" vertical="center" wrapText="1"/>
    </xf>
    <xf numFmtId="0" fontId="102" fillId="79" borderId="3" xfId="0" applyFont="1" applyFill="1" applyBorder="1" applyAlignment="1">
      <alignment horizontal="left" vertical="center" wrapText="1"/>
    </xf>
    <xf numFmtId="0" fontId="102" fillId="79" borderId="8" xfId="0" applyFont="1" applyFill="1" applyBorder="1" applyAlignment="1">
      <alignment/>
    </xf>
    <xf numFmtId="0" fontId="103" fillId="11" borderId="48" xfId="0" applyFont="1" applyFill="1" applyBorder="1" applyAlignment="1">
      <alignment horizontal="left" vertical="center" wrapText="1"/>
    </xf>
    <xf numFmtId="0" fontId="102" fillId="11" borderId="26" xfId="0" applyFont="1" applyFill="1" applyBorder="1" applyAlignment="1">
      <alignment wrapText="1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6'!$A$19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41602495"/>
        <c:axId val="46551148"/>
      </c:bar3DChart>
      <c:catAx>
        <c:axId val="4160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6551148"/>
        <c:crosses val="autoZero"/>
        <c:auto val="1"/>
        <c:lblOffset val="100"/>
        <c:tickLblSkip val="1"/>
        <c:noMultiLvlLbl val="0"/>
      </c:catAx>
      <c:valAx>
        <c:axId val="46551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1602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6'!$J$19:$K$19</c:f>
              <c:numCache/>
            </c:numRef>
          </c:val>
          <c:shape val="box"/>
        </c:ser>
        <c:ser>
          <c:idx val="1"/>
          <c:order val="1"/>
          <c:tx>
            <c:strRef>
              <c:f>'CUADRO 6'!#REF!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6'!$J$23:$K$23</c:f>
              <c:numCache/>
            </c:numRef>
          </c:val>
          <c:shape val="box"/>
        </c:ser>
        <c:shape val="box"/>
        <c:axId val="64533469"/>
        <c:axId val="49526882"/>
      </c:bar3DChart>
      <c:catAx>
        <c:axId val="6453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9526882"/>
        <c:crosses val="autoZero"/>
        <c:auto val="1"/>
        <c:lblOffset val="100"/>
        <c:tickLblSkip val="1"/>
        <c:noMultiLvlLbl val="0"/>
      </c:catAx>
      <c:valAx>
        <c:axId val="49526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4533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2"/>
          <c:order val="1"/>
          <c:tx>
            <c:strRef>
              <c:f>'CUADRO 6'!$A$20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6'!$J$20:$K$20</c:f>
              <c:numCache/>
            </c:numRef>
          </c:val>
          <c:shape val="box"/>
        </c:ser>
        <c:ser>
          <c:idx val="3"/>
          <c:order val="2"/>
          <c:tx>
            <c:strRef>
              <c:f>'CUADRO 6'!$A$21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6'!$J$21:$K$21</c:f>
              <c:numCache/>
            </c:numRef>
          </c:val>
          <c:shape val="box"/>
        </c:ser>
        <c:ser>
          <c:idx val="4"/>
          <c:order val="3"/>
          <c:tx>
            <c:strRef>
              <c:f>'CUADRO 6'!$A$22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6'!$J$22:$K$22</c:f>
              <c:numCache/>
            </c:numRef>
          </c:val>
          <c:shape val="box"/>
        </c:ser>
        <c:ser>
          <c:idx val="5"/>
          <c:order val="4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49035403"/>
        <c:axId val="7259688"/>
      </c:bar3DChart>
      <c:catAx>
        <c:axId val="4903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259688"/>
        <c:crosses val="autoZero"/>
        <c:auto val="1"/>
        <c:lblOffset val="100"/>
        <c:tickLblSkip val="1"/>
        <c:noMultiLvlLbl val="0"/>
      </c:catAx>
      <c:valAx>
        <c:axId val="7259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354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23</xdr:row>
      <xdr:rowOff>0</xdr:rowOff>
    </xdr:from>
    <xdr:to>
      <xdr:col>10</xdr:col>
      <xdr:colOff>66675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2400300" y="3781425"/>
        <a:ext cx="4857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23</xdr:row>
      <xdr:rowOff>0</xdr:rowOff>
    </xdr:from>
    <xdr:to>
      <xdr:col>9</xdr:col>
      <xdr:colOff>762000</xdr:colOff>
      <xdr:row>23</xdr:row>
      <xdr:rowOff>0</xdr:rowOff>
    </xdr:to>
    <xdr:graphicFrame>
      <xdr:nvGraphicFramePr>
        <xdr:cNvPr id="2" name="Chart 5"/>
        <xdr:cNvGraphicFramePr/>
      </xdr:nvGraphicFramePr>
      <xdr:xfrm>
        <a:off x="1590675" y="3781425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67</xdr:row>
      <xdr:rowOff>0</xdr:rowOff>
    </xdr:from>
    <xdr:to>
      <xdr:col>9</xdr:col>
      <xdr:colOff>771525</xdr:colOff>
      <xdr:row>67</xdr:row>
      <xdr:rowOff>0</xdr:rowOff>
    </xdr:to>
    <xdr:graphicFrame>
      <xdr:nvGraphicFramePr>
        <xdr:cNvPr id="3" name="Chart 7"/>
        <xdr:cNvGraphicFramePr/>
      </xdr:nvGraphicFramePr>
      <xdr:xfrm>
        <a:off x="3648075" y="10944225"/>
        <a:ext cx="3438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3" sqref="A3:K23"/>
    </sheetView>
  </sheetViews>
  <sheetFormatPr defaultColWidth="11.421875" defaultRowHeight="12.75"/>
  <cols>
    <col min="1" max="1" width="15.57421875" style="1" customWidth="1"/>
    <col min="2" max="2" width="18.28125" style="1" customWidth="1"/>
    <col min="3" max="3" width="5.28125" style="1" customWidth="1"/>
    <col min="4" max="4" width="0.42578125" style="1" hidden="1" customWidth="1"/>
    <col min="5" max="5" width="2.8515625" style="1" hidden="1" customWidth="1"/>
    <col min="6" max="6" width="14.57421875" style="1" customWidth="1"/>
    <col min="7" max="7" width="14.140625" style="1" customWidth="1"/>
    <col min="8" max="8" width="13.8515625" style="1" customWidth="1"/>
    <col min="9" max="9" width="13.00390625" style="1" customWidth="1"/>
    <col min="10" max="10" width="13.140625" style="1" customWidth="1"/>
    <col min="11" max="11" width="14.28125" style="1" customWidth="1"/>
    <col min="12" max="12" width="14.7109375" style="1" customWidth="1"/>
    <col min="13" max="16384" width="11.421875" style="1" customWidth="1"/>
  </cols>
  <sheetData>
    <row r="1" spans="1:11" ht="16.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ht="5.25" customHeight="1"/>
    <row r="3" spans="1:11" s="2" customFormat="1" ht="16.5" customHeight="1">
      <c r="A3" s="28"/>
      <c r="B3" s="29" t="s">
        <v>0</v>
      </c>
      <c r="C3" s="30"/>
      <c r="D3" s="31"/>
      <c r="E3" s="31"/>
      <c r="F3" s="38" t="s">
        <v>1</v>
      </c>
      <c r="G3" s="39"/>
      <c r="H3" s="38" t="s">
        <v>2</v>
      </c>
      <c r="I3" s="39"/>
      <c r="J3" s="40" t="s">
        <v>3</v>
      </c>
      <c r="K3" s="41"/>
    </row>
    <row r="4" spans="1:11" s="2" customFormat="1" ht="14.25" customHeight="1">
      <c r="A4" s="32"/>
      <c r="B4" s="33"/>
      <c r="C4" s="34"/>
      <c r="D4" s="35"/>
      <c r="E4" s="35"/>
      <c r="F4" s="36">
        <v>2016</v>
      </c>
      <c r="G4" s="36">
        <v>2015</v>
      </c>
      <c r="H4" s="36">
        <v>2016</v>
      </c>
      <c r="I4" s="36">
        <v>2015</v>
      </c>
      <c r="J4" s="36">
        <v>2016</v>
      </c>
      <c r="K4" s="36">
        <v>2015</v>
      </c>
    </row>
    <row r="5" spans="1:11" ht="22.5" customHeight="1">
      <c r="A5" s="45" t="s">
        <v>4</v>
      </c>
      <c r="B5" s="46"/>
      <c r="C5" s="46"/>
      <c r="D5" s="8"/>
      <c r="E5" s="8"/>
      <c r="F5" s="9">
        <f>F6+F14</f>
        <v>357481256.34000003</v>
      </c>
      <c r="G5" s="9">
        <f>G6+G14</f>
        <v>316198670.99</v>
      </c>
      <c r="H5" s="9">
        <f>H6+H14</f>
        <v>324618720.83</v>
      </c>
      <c r="I5" s="9">
        <f>I6+I14</f>
        <v>312574813.09000003</v>
      </c>
      <c r="J5" s="10">
        <f>J6+J14</f>
        <v>32862535.510000035</v>
      </c>
      <c r="K5" s="10">
        <f>G5-I5</f>
        <v>3623857.899999976</v>
      </c>
    </row>
    <row r="6" spans="1:11" ht="12.75" customHeight="1">
      <c r="A6" s="11" t="s">
        <v>16</v>
      </c>
      <c r="B6" s="8"/>
      <c r="C6" s="8"/>
      <c r="D6" s="8"/>
      <c r="E6" s="8"/>
      <c r="F6" s="9">
        <f>SUM(F7:F13)</f>
        <v>357369555.98</v>
      </c>
      <c r="G6" s="9">
        <f>SUM(G7:G13)</f>
        <v>316113553.57</v>
      </c>
      <c r="H6" s="12">
        <f>SUM(H7:H13)</f>
        <v>324595320.83</v>
      </c>
      <c r="I6" s="12">
        <f>SUM(I7:I13)</f>
        <v>312493813.09000003</v>
      </c>
      <c r="J6" s="12">
        <f>F6-H6</f>
        <v>32774235.150000036</v>
      </c>
      <c r="K6" s="12">
        <f aca="true" t="shared" si="0" ref="K6:K19">G6-I6</f>
        <v>3619740.4799999595</v>
      </c>
    </row>
    <row r="7" spans="1:11" ht="12" customHeight="1">
      <c r="A7" s="13"/>
      <c r="B7" s="14" t="s">
        <v>5</v>
      </c>
      <c r="C7" s="8"/>
      <c r="D7" s="8"/>
      <c r="E7" s="8"/>
      <c r="F7" s="15">
        <v>0</v>
      </c>
      <c r="G7" s="15">
        <v>0</v>
      </c>
      <c r="H7" s="16">
        <v>200290475.98</v>
      </c>
      <c r="I7" s="16">
        <v>203930851.7</v>
      </c>
      <c r="J7" s="16">
        <f>F7-H7</f>
        <v>-200290475.98</v>
      </c>
      <c r="K7" s="16">
        <f t="shared" si="0"/>
        <v>-203930851.7</v>
      </c>
    </row>
    <row r="8" spans="1:11" ht="12.75" customHeight="1">
      <c r="A8" s="13"/>
      <c r="B8" s="14" t="s">
        <v>6</v>
      </c>
      <c r="C8" s="8"/>
      <c r="D8" s="8"/>
      <c r="E8" s="8"/>
      <c r="F8" s="15">
        <v>0</v>
      </c>
      <c r="G8" s="15">
        <v>0</v>
      </c>
      <c r="H8" s="16">
        <v>35796466.85</v>
      </c>
      <c r="I8" s="16">
        <v>33544905.67</v>
      </c>
      <c r="J8" s="16">
        <f aca="true" t="shared" si="1" ref="J8:J13">F8-H8</f>
        <v>-35796466.85</v>
      </c>
      <c r="K8" s="16">
        <f t="shared" si="0"/>
        <v>-33544905.67</v>
      </c>
    </row>
    <row r="9" spans="1:11" ht="12.75" customHeight="1">
      <c r="A9" s="13"/>
      <c r="B9" s="14" t="s">
        <v>7</v>
      </c>
      <c r="C9" s="8"/>
      <c r="D9" s="8"/>
      <c r="E9" s="8"/>
      <c r="F9" s="15">
        <v>93307868.95</v>
      </c>
      <c r="G9" s="15">
        <v>87345039.62</v>
      </c>
      <c r="H9" s="16">
        <v>4999381.08</v>
      </c>
      <c r="I9" s="16">
        <v>1470415.96</v>
      </c>
      <c r="J9" s="16">
        <f t="shared" si="1"/>
        <v>88308487.87</v>
      </c>
      <c r="K9" s="16">
        <f t="shared" si="0"/>
        <v>85874623.66000001</v>
      </c>
    </row>
    <row r="10" spans="1:11" ht="12.75" customHeight="1">
      <c r="A10" s="13"/>
      <c r="B10" s="14" t="s">
        <v>8</v>
      </c>
      <c r="C10" s="8"/>
      <c r="D10" s="8"/>
      <c r="E10" s="8"/>
      <c r="F10" s="15">
        <v>191472086.7</v>
      </c>
      <c r="G10" s="15">
        <v>192958047.52</v>
      </c>
      <c r="H10" s="16">
        <v>8204002.59</v>
      </c>
      <c r="I10" s="16">
        <v>6792827.49</v>
      </c>
      <c r="J10" s="16">
        <f t="shared" si="1"/>
        <v>183268084.10999998</v>
      </c>
      <c r="K10" s="16">
        <f t="shared" si="0"/>
        <v>186165220.03</v>
      </c>
    </row>
    <row r="11" spans="1:11" ht="10.5" customHeight="1">
      <c r="A11" s="13"/>
      <c r="B11" s="14" t="s">
        <v>9</v>
      </c>
      <c r="C11" s="8"/>
      <c r="D11" s="8"/>
      <c r="E11" s="8"/>
      <c r="F11" s="15">
        <v>2113790.6</v>
      </c>
      <c r="G11" s="15">
        <v>1419967.74</v>
      </c>
      <c r="H11" s="16">
        <v>0</v>
      </c>
      <c r="I11" s="16">
        <v>0</v>
      </c>
      <c r="J11" s="16">
        <f t="shared" si="1"/>
        <v>2113790.6</v>
      </c>
      <c r="K11" s="16">
        <f t="shared" si="0"/>
        <v>1419967.74</v>
      </c>
    </row>
    <row r="12" spans="1:11" ht="9.75" customHeight="1">
      <c r="A12" s="13"/>
      <c r="B12" s="14" t="s">
        <v>10</v>
      </c>
      <c r="C12" s="8"/>
      <c r="D12" s="8"/>
      <c r="E12" s="8"/>
      <c r="F12" s="15">
        <v>0</v>
      </c>
      <c r="G12" s="15">
        <v>220000</v>
      </c>
      <c r="H12" s="16">
        <v>75091594.33</v>
      </c>
      <c r="I12" s="16">
        <v>66590262.27</v>
      </c>
      <c r="J12" s="16">
        <f t="shared" si="1"/>
        <v>-75091594.33</v>
      </c>
      <c r="K12" s="16">
        <f t="shared" si="0"/>
        <v>-66370262.27</v>
      </c>
    </row>
    <row r="13" spans="1:11" ht="12.75" customHeight="1">
      <c r="A13" s="13"/>
      <c r="B13" s="14" t="s">
        <v>11</v>
      </c>
      <c r="C13" s="8"/>
      <c r="D13" s="8"/>
      <c r="E13" s="8"/>
      <c r="F13" s="15">
        <v>70475809.73</v>
      </c>
      <c r="G13" s="15">
        <v>34170498.69</v>
      </c>
      <c r="H13" s="16">
        <v>213400</v>
      </c>
      <c r="I13" s="16">
        <v>164550</v>
      </c>
      <c r="J13" s="16">
        <f t="shared" si="1"/>
        <v>70262409.73</v>
      </c>
      <c r="K13" s="16">
        <f t="shared" si="0"/>
        <v>34005948.69</v>
      </c>
    </row>
    <row r="14" spans="1:11" ht="15" customHeight="1">
      <c r="A14" s="47" t="s">
        <v>17</v>
      </c>
      <c r="B14" s="48"/>
      <c r="C14" s="48"/>
      <c r="D14" s="8"/>
      <c r="E14" s="8"/>
      <c r="F14" s="9">
        <f>F15</f>
        <v>111700.36</v>
      </c>
      <c r="G14" s="9">
        <f>G15</f>
        <v>85117.42</v>
      </c>
      <c r="H14" s="12">
        <f>H15</f>
        <v>23400</v>
      </c>
      <c r="I14" s="12">
        <f>I15</f>
        <v>81000</v>
      </c>
      <c r="J14" s="12">
        <f>F14-H14</f>
        <v>88300.36</v>
      </c>
      <c r="K14" s="12">
        <f t="shared" si="0"/>
        <v>4117.419999999998</v>
      </c>
    </row>
    <row r="15" spans="1:11" ht="12" customHeight="1">
      <c r="A15" s="13"/>
      <c r="B15" s="14" t="s">
        <v>12</v>
      </c>
      <c r="C15" s="8"/>
      <c r="D15" s="8"/>
      <c r="E15" s="8"/>
      <c r="F15" s="15">
        <v>111700.36</v>
      </c>
      <c r="G15" s="15">
        <v>85117.42</v>
      </c>
      <c r="H15" s="16">
        <v>23400</v>
      </c>
      <c r="I15" s="16">
        <v>81000</v>
      </c>
      <c r="J15" s="16">
        <f>F15-H15</f>
        <v>88300.36</v>
      </c>
      <c r="K15" s="16">
        <f t="shared" si="0"/>
        <v>4117.419999999998</v>
      </c>
    </row>
    <row r="16" spans="1:11" ht="12" hidden="1">
      <c r="A16" s="13"/>
      <c r="B16" s="8"/>
      <c r="C16" s="8"/>
      <c r="D16" s="8"/>
      <c r="E16" s="8"/>
      <c r="F16" s="9"/>
      <c r="G16" s="9"/>
      <c r="H16" s="17"/>
      <c r="I16" s="17"/>
      <c r="J16" s="16">
        <f>F16-H16</f>
        <v>0</v>
      </c>
      <c r="K16" s="16">
        <f t="shared" si="0"/>
        <v>0</v>
      </c>
    </row>
    <row r="17" spans="1:11" ht="18" customHeight="1">
      <c r="A17" s="47" t="s">
        <v>13</v>
      </c>
      <c r="B17" s="49"/>
      <c r="C17" s="49"/>
      <c r="D17" s="8"/>
      <c r="E17" s="8"/>
      <c r="F17" s="9">
        <f>F18</f>
        <v>1223178.09</v>
      </c>
      <c r="G17" s="9">
        <f>G18</f>
        <v>-3567993.76</v>
      </c>
      <c r="H17" s="12">
        <f>H18</f>
        <v>5898005.6</v>
      </c>
      <c r="I17" s="12">
        <f>I18</f>
        <v>10157155.89</v>
      </c>
      <c r="J17" s="12">
        <f>F17-H17</f>
        <v>-4674827.51</v>
      </c>
      <c r="K17" s="12">
        <f t="shared" si="0"/>
        <v>-13725149.65</v>
      </c>
    </row>
    <row r="18" spans="1:11" ht="14.25" customHeight="1">
      <c r="A18" s="13"/>
      <c r="B18" s="14" t="s">
        <v>14</v>
      </c>
      <c r="C18" s="8"/>
      <c r="D18" s="8"/>
      <c r="E18" s="8"/>
      <c r="F18" s="15">
        <v>1223178.09</v>
      </c>
      <c r="G18" s="15">
        <v>-3567993.76</v>
      </c>
      <c r="H18" s="16">
        <v>5898005.6</v>
      </c>
      <c r="I18" s="16">
        <v>10157155.89</v>
      </c>
      <c r="J18" s="16">
        <f>F18-H18</f>
        <v>-4674827.51</v>
      </c>
      <c r="K18" s="16">
        <f t="shared" si="0"/>
        <v>-13725149.65</v>
      </c>
    </row>
    <row r="19" spans="1:11" ht="14.25" customHeight="1">
      <c r="A19" s="55" t="s">
        <v>15</v>
      </c>
      <c r="B19" s="56"/>
      <c r="C19" s="56"/>
      <c r="D19" s="18"/>
      <c r="E19" s="18"/>
      <c r="F19" s="19">
        <f>F5+F17</f>
        <v>358704434.43</v>
      </c>
      <c r="G19" s="19">
        <f>G5+G17</f>
        <v>312630677.23</v>
      </c>
      <c r="H19" s="20">
        <f>H5+H17</f>
        <v>330516726.43</v>
      </c>
      <c r="I19" s="20">
        <f>I5+I17</f>
        <v>322731968.98</v>
      </c>
      <c r="J19" s="27">
        <f>J5+J17</f>
        <v>28187708.000000037</v>
      </c>
      <c r="K19" s="26">
        <f t="shared" si="0"/>
        <v>-10101291.75</v>
      </c>
    </row>
    <row r="20" spans="1:11" s="3" customFormat="1" ht="12" customHeight="1">
      <c r="A20" s="50" t="s">
        <v>18</v>
      </c>
      <c r="B20" s="51"/>
      <c r="C20" s="51"/>
      <c r="D20" s="51"/>
      <c r="E20" s="51"/>
      <c r="F20" s="51"/>
      <c r="G20" s="51"/>
      <c r="H20" s="21"/>
      <c r="I20" s="21"/>
      <c r="J20" s="22">
        <v>0</v>
      </c>
      <c r="K20" s="22">
        <v>0</v>
      </c>
    </row>
    <row r="21" spans="1:11" s="3" customFormat="1" ht="11.25" customHeight="1">
      <c r="A21" s="52" t="s">
        <v>20</v>
      </c>
      <c r="B21" s="51"/>
      <c r="C21" s="51"/>
      <c r="D21" s="51"/>
      <c r="E21" s="51"/>
      <c r="F21" s="51"/>
      <c r="G21" s="51"/>
      <c r="H21" s="51"/>
      <c r="I21" s="21"/>
      <c r="J21" s="16">
        <v>15701367.7</v>
      </c>
      <c r="K21" s="16">
        <v>-3093124.34</v>
      </c>
    </row>
    <row r="22" spans="1:11" s="3" customFormat="1" ht="11.25" customHeight="1">
      <c r="A22" s="53" t="s">
        <v>19</v>
      </c>
      <c r="B22" s="54"/>
      <c r="C22" s="54"/>
      <c r="D22" s="54"/>
      <c r="E22" s="54"/>
      <c r="F22" s="54"/>
      <c r="G22" s="54"/>
      <c r="H22" s="54"/>
      <c r="I22" s="23"/>
      <c r="J22" s="24">
        <v>14274278.2</v>
      </c>
      <c r="K22" s="24">
        <v>7286362.56</v>
      </c>
    </row>
    <row r="23" spans="1:11" s="2" customFormat="1" ht="18.75" customHeight="1">
      <c r="A23" s="43" t="s">
        <v>21</v>
      </c>
      <c r="B23" s="44"/>
      <c r="C23" s="44"/>
      <c r="D23" s="44"/>
      <c r="E23" s="44"/>
      <c r="F23" s="44"/>
      <c r="G23" s="25"/>
      <c r="H23" s="25"/>
      <c r="I23" s="25"/>
      <c r="J23" s="26">
        <f>J19-J21+J22</f>
        <v>26760618.500000037</v>
      </c>
      <c r="K23" s="26">
        <f>K19+K20+K21+K22</f>
        <v>-5908053.53</v>
      </c>
    </row>
    <row r="24" spans="1:11" ht="18.75" customHeight="1">
      <c r="A24" s="5"/>
      <c r="B24" s="6"/>
      <c r="C24" s="6"/>
      <c r="D24" s="6"/>
      <c r="E24" s="6"/>
      <c r="F24" s="6"/>
      <c r="G24" s="3"/>
      <c r="H24" s="3"/>
      <c r="I24" s="3"/>
      <c r="J24" s="4"/>
      <c r="K24" s="4"/>
    </row>
    <row r="26" spans="2:10" ht="11.25">
      <c r="B26" s="37"/>
      <c r="C26" s="37"/>
      <c r="D26" s="37"/>
      <c r="E26" s="37"/>
      <c r="F26" s="37"/>
      <c r="G26" s="37"/>
      <c r="H26" s="37"/>
      <c r="I26" s="37"/>
      <c r="J26" s="37"/>
    </row>
    <row r="28" ht="11.25">
      <c r="K28" s="7"/>
    </row>
  </sheetData>
  <sheetProtection/>
  <mergeCells count="13">
    <mergeCell ref="A21:H21"/>
    <mergeCell ref="A22:H22"/>
    <mergeCell ref="A19:C19"/>
    <mergeCell ref="B26:J26"/>
    <mergeCell ref="F3:G3"/>
    <mergeCell ref="H3:I3"/>
    <mergeCell ref="J3:K3"/>
    <mergeCell ref="A1:K1"/>
    <mergeCell ref="A23:F23"/>
    <mergeCell ref="A5:C5"/>
    <mergeCell ref="A14:C14"/>
    <mergeCell ref="A17:C17"/>
    <mergeCell ref="A20:G20"/>
  </mergeCells>
  <printOptions/>
  <pageMargins left="0.48" right="0.4" top="0.88" bottom="0.42" header="0.17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ester.lopez</cp:lastModifiedBy>
  <cp:lastPrinted>2017-08-03T08:23:45Z</cp:lastPrinted>
  <dcterms:created xsi:type="dcterms:W3CDTF">2005-01-21T10:42:07Z</dcterms:created>
  <dcterms:modified xsi:type="dcterms:W3CDTF">2017-10-09T15:32:07Z</dcterms:modified>
  <cp:category/>
  <cp:version/>
  <cp:contentType/>
  <cp:contentStatus/>
</cp:coreProperties>
</file>